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</sheets>
  <definedNames>
    <definedName name="_xlnm.Print_Area" localSheetId="0">'Foglio1'!$A$1:$H$140</definedName>
  </definedNames>
  <calcPr fullCalcOnLoad="1"/>
</workbook>
</file>

<file path=xl/sharedStrings.xml><?xml version="1.0" encoding="utf-8"?>
<sst xmlns="http://schemas.openxmlformats.org/spreadsheetml/2006/main" count="265" uniqueCount="154">
  <si>
    <r>
      <t xml:space="preserve">COMUNE di RODIGO
(Provincia di Mantova)
</t>
    </r>
    <r>
      <rPr>
        <b/>
        <u val="single"/>
        <sz val="14"/>
        <rFont val="Arial"/>
        <family val="2"/>
      </rPr>
      <t>Modello  D</t>
    </r>
    <r>
      <rPr>
        <b/>
        <sz val="14"/>
        <rFont val="Arial"/>
        <family val="2"/>
      </rPr>
      <t xml:space="preserve"> - Modello per l'offerta economica del Servizio di  Trasporto e  Smaltimento Rifiuti            </t>
    </r>
  </si>
  <si>
    <t>Ditta</t>
  </si>
  <si>
    <t>indirizzo</t>
  </si>
  <si>
    <t>C.F./P.Iva</t>
  </si>
  <si>
    <t>CAPITOLATO</t>
  </si>
  <si>
    <t>TIPOLOGIA DI SERVIZIO</t>
  </si>
  <si>
    <t>quantità / ton / viaggi / n. servizi</t>
  </si>
  <si>
    <t xml:space="preserve">offerta in cifre sul costo unitario </t>
  </si>
  <si>
    <t>offerta in lettera  sul costo unitario</t>
  </si>
  <si>
    <t>costo annuo totale Iva esclusa in cifre</t>
  </si>
  <si>
    <t xml:space="preserve">costo annuo totale IVA esclusa in lettere </t>
  </si>
  <si>
    <t>NOTE</t>
  </si>
  <si>
    <t>Ingombranti CER 200307</t>
  </si>
  <si>
    <t>Art. 15</t>
  </si>
  <si>
    <t>1.1 -Trasporti  Ingombranti CER 200307</t>
  </si>
  <si>
    <t>30</t>
  </si>
  <si>
    <t>Il ritiro è effettuato su chiamata e in caso di chiamata entro le 24 ore</t>
  </si>
  <si>
    <t>1.2 – Smaltimento  Ingombranti CER 200307</t>
  </si>
  <si>
    <t>90</t>
  </si>
  <si>
    <t>Art. 20</t>
  </si>
  <si>
    <t>1.3 – Nolo + prima consegna conteiner per CER 200307 mc 20 n° 2</t>
  </si>
  <si>
    <t>12</t>
  </si>
  <si>
    <t>Somma Ingombranti CER 200307</t>
  </si>
  <si>
    <t>Residuo Secco CER 200301</t>
  </si>
  <si>
    <t>52</t>
  </si>
  <si>
    <t>Il ritiro è effettuato 1 o 2 volte a settimana e/o su chiamata e in caso di chiamata entro le 24 ore</t>
  </si>
  <si>
    <t>Vegetale CER 200201</t>
  </si>
  <si>
    <t>3.1 – Trasporti Vegetale CER 200201</t>
  </si>
  <si>
    <t>Il ritiro è effettuato 1 volta a settimana e/o su chiamata e in caso di chiamata entro le 24 ore</t>
  </si>
  <si>
    <t>Somma Vegetale CER 200201</t>
  </si>
  <si>
    <t>Umido CER 200108</t>
  </si>
  <si>
    <t>4.1 – Trasporto  Umido/Organico CER 200108</t>
  </si>
  <si>
    <t>104</t>
  </si>
  <si>
    <t>Il ritiro è effettuato 1 volta a settimana e/o su chiamata e in caso di chiamata entro le 24 ore entro le 72 ore dalla raccolta deve essere trasportato a smaltimento</t>
  </si>
  <si>
    <t>4.2 – Smaltimento Umido/Organico CER 200108</t>
  </si>
  <si>
    <t>4.3 – Nolo + prima consegna conteniner per CER 200108 organico con coperchio mc 12-15 -  n° 1</t>
  </si>
  <si>
    <t>Somma Umido/Organico CER 200108</t>
  </si>
  <si>
    <t>Legno CER 200138</t>
  </si>
  <si>
    <t>5.1 – Trasporto Legno CER 200138</t>
  </si>
  <si>
    <t>su chiamata e in caso di chiamata entro le 24 ore (dati preseunti)</t>
  </si>
  <si>
    <t>5.2 – Smaltimento Legno CER 200138</t>
  </si>
  <si>
    <t>70</t>
  </si>
  <si>
    <t>Somma Legno CER 200138</t>
  </si>
  <si>
    <t>Farmaci CER 200132</t>
  </si>
  <si>
    <t>Art. 16</t>
  </si>
  <si>
    <t>6.1 -Trasporto  farmaci CER 200132</t>
  </si>
  <si>
    <t xml:space="preserve"> su chiamata e in caso di chiamata entro le 24 ore</t>
  </si>
  <si>
    <t>6.2 – Smaltimento  farmaci CER 200132</t>
  </si>
  <si>
    <t>2</t>
  </si>
  <si>
    <t>6.3 – Costo operatore superiore ad 1 ora prevista da capitolato per il servizio raccolta</t>
  </si>
  <si>
    <t>Somma farmaci CER 200132</t>
  </si>
  <si>
    <t>Accumulatori al Piombo</t>
  </si>
  <si>
    <t>7.1 – Trasporto accumulatori al piombo CER 200133</t>
  </si>
  <si>
    <t>7.2 -Smaltimento accumulatori al piombo CER 200133</t>
  </si>
  <si>
    <t>Somma Accumulatori piombo CER 200133</t>
  </si>
  <si>
    <t>6</t>
  </si>
  <si>
    <t>24</t>
  </si>
  <si>
    <t>1</t>
  </si>
  <si>
    <t>1,5</t>
  </si>
  <si>
    <t>320</t>
  </si>
  <si>
    <t>40</t>
  </si>
  <si>
    <t>280</t>
  </si>
  <si>
    <t>20</t>
  </si>
  <si>
    <r>
      <t xml:space="preserve">TOTALE  ANNO  (iva esclusa)  </t>
    </r>
    <r>
      <rPr>
        <b/>
        <i/>
        <u val="single"/>
        <sz val="8"/>
        <rFont val="Arial"/>
        <family val="2"/>
      </rPr>
      <t>utilizzato per la  valutazione dell’offerta economica</t>
    </r>
    <r>
      <rPr>
        <b/>
        <i/>
        <sz val="8"/>
        <rFont val="Arial"/>
        <family val="2"/>
      </rPr>
      <t xml:space="preserve"> </t>
    </r>
  </si>
  <si>
    <t>data e luogo: _____________________</t>
  </si>
  <si>
    <t>Il Sottoscritto (timbro e firma): ____________________________________</t>
  </si>
  <si>
    <t>in qualità di: ____________________________________</t>
  </si>
  <si>
    <t>3.2 - Vegetale CER 200201</t>
  </si>
  <si>
    <t>3.3 - Nolo + prima consegna per vegetali CER 200201 da mc 20 n° 1</t>
  </si>
  <si>
    <t>3.4 - costo orario personale per svuotamenti superiore ad 1 ora prevista da capitolato tipo vegetale</t>
  </si>
  <si>
    <t>5.3 - costo orario personale per svuotamenti superiore ad 1 ora prevista da capitolato tipo legno</t>
  </si>
  <si>
    <t>Somma a riporto costi vari CER</t>
  </si>
  <si>
    <t>Riporto costi vari CER</t>
  </si>
  <si>
    <t>Olii vegetali CER 200125</t>
  </si>
  <si>
    <t xml:space="preserve">Sostituzione cisterna piena con altra cisterna vuota e pulita </t>
  </si>
  <si>
    <t>Somma Olii vegetali CER 200125</t>
  </si>
  <si>
    <t>Olii minerali CER 200126</t>
  </si>
  <si>
    <t>9.3 - Costo operatore superiore ad 1 ora prevista da capitolato per il servizio di racolta e di svuotamento della cisterna</t>
  </si>
  <si>
    <t>Pile esauste CER 200134</t>
  </si>
  <si>
    <t>8.1 - Trasporto olii vegetali CER 200125</t>
  </si>
  <si>
    <t>8.2 - Smaltimento olii vegetali CER 200125</t>
  </si>
  <si>
    <t>10.1 - Trasporto pile esauste CER 200134</t>
  </si>
  <si>
    <t>10.2 - Smaltimento pile esauste CER 200134</t>
  </si>
  <si>
    <t>Somma Olii minerali CER 200126</t>
  </si>
  <si>
    <t xml:space="preserve">10.3 - Costo operatore superiore ad 1 ora prevista da capitolato per il servizio </t>
  </si>
  <si>
    <t>Somma pile esauste CER 200134</t>
  </si>
  <si>
    <t>Vernici CER 200127</t>
  </si>
  <si>
    <t>11.1 - Tasporto vernici 200127</t>
  </si>
  <si>
    <t>11.2 - Smaltimento vernici 200127</t>
  </si>
  <si>
    <t>11.3 - Eventuali altri costi</t>
  </si>
  <si>
    <t>Somma Vernici CER 200127</t>
  </si>
  <si>
    <t>Inerti pulitie/o Sporchi CER 170107-170904</t>
  </si>
  <si>
    <t xml:space="preserve">12.3 - Costo operatore superiore ad 1 ora prevista per lo svuotamento </t>
  </si>
  <si>
    <t>Somma Inerti puliti e/o sporchi CER 170107-170904</t>
  </si>
  <si>
    <t>Carta e Cartone CER 200101-150101</t>
  </si>
  <si>
    <t>13.1 - Trasporto carta e cartone 200101 - 150101</t>
  </si>
  <si>
    <t>13.2 - Recupero carta e cartone 200101 - 150101</t>
  </si>
  <si>
    <t>13.3 - nolo + prima consegna compattatore per CER 200101 carta e cartone n° 1</t>
  </si>
  <si>
    <t>Art.20</t>
  </si>
  <si>
    <t>13.4 - Costo per trasporto +raccolta a Rivalta sul Mincio</t>
  </si>
  <si>
    <t>Il ritiro è effettuato settimanalmente e/o su chiamata e in caso di chiamata entro le 24 ore (dati preseunti)</t>
  </si>
  <si>
    <t>Somma carta e cartone CER 200101-150101</t>
  </si>
  <si>
    <t>Ferro e metallo CER 200140</t>
  </si>
  <si>
    <t>14.1  - Trasporto ferro-metallo 200140</t>
  </si>
  <si>
    <t>14.2  - Recupero ferro-metallo 200140</t>
  </si>
  <si>
    <t>Somma ferro e metallo CER 200140</t>
  </si>
  <si>
    <t>Vetro+alluminio CER 150106</t>
  </si>
  <si>
    <t>15.1 – Trasporto vetro+alluminio  CER 150106</t>
  </si>
  <si>
    <t>15.2 - Recupero vetro+alluminio CER 150106</t>
  </si>
  <si>
    <t>Somma Vetro +alluminio</t>
  </si>
  <si>
    <t>15.3 - nolo + prima consegna per cassone con coperchio CER 150106 imballaggi misti mc 12-15 n° 1</t>
  </si>
  <si>
    <t>Imballaggi in plastica CER 150102</t>
  </si>
  <si>
    <t>Eventuali note</t>
  </si>
  <si>
    <t>Eventauli note</t>
  </si>
  <si>
    <t>16.1 - Trasporto Imballaggi in plastica CER 150102</t>
  </si>
  <si>
    <t>16.2 - Recupero Imballaggi in plastica CER 150102</t>
  </si>
  <si>
    <t>16.3 - nolo + prima consegna compattatore per CER 150102 plastica n° 1</t>
  </si>
  <si>
    <t>16.4 - Costo per trasporto +raccolta a Rivalta sul Mincio</t>
  </si>
  <si>
    <t>Somma imballaggi in plastica CER 150102</t>
  </si>
  <si>
    <t>Pneumatici CER 160103</t>
  </si>
  <si>
    <t>17.2 - Smaltimento Pneumatici CER 160103</t>
  </si>
  <si>
    <t>17.3 - Costo operatore superiore a 1 ora prevista da capitolato per svuotamento</t>
  </si>
  <si>
    <t>Somma Pneumatici CER 160103</t>
  </si>
  <si>
    <t>Spazzamento strade CER 200303</t>
  </si>
  <si>
    <t>17.1 - Trasporto Pneumatici CER 160103</t>
  </si>
  <si>
    <t>18.1 - Trasporto Spazzamento strade CER 200303</t>
  </si>
  <si>
    <t>18.2 - Smaltimento Spazzamento strade CER 200303</t>
  </si>
  <si>
    <t>18.3 - Costo operatore superiore a 1 ora  prevista da capitolato per svuotamento</t>
  </si>
  <si>
    <t>Somma Spazzamento strade CER 200303</t>
  </si>
  <si>
    <t>Toner CER 080138-150106</t>
  </si>
  <si>
    <t>19.1 - Trasporto Toner CER 080138-150106</t>
  </si>
  <si>
    <t>19.2 - Smaltimento Toner CER 080138-150106</t>
  </si>
  <si>
    <t>eventuali costi</t>
  </si>
  <si>
    <t>Somma Toner CER 080138-150106</t>
  </si>
  <si>
    <t>12.1 - Trasporto inerti puliti e/o sporchi170107 -170904</t>
  </si>
  <si>
    <t>12.2 - Smaltimento inerti puliti e/o sporchi170107 -170904</t>
  </si>
  <si>
    <t>9.1 - Trasporto olii minerali CER 200126</t>
  </si>
  <si>
    <t>9.2 - Smaltimento olii minerali CER 200126</t>
  </si>
  <si>
    <t>Marca da bollo 
da Euro 16,00</t>
  </si>
  <si>
    <t>2.1 -Trasporto con stazionamento mezzi camion compattatore o n° 4 cassoni da mc 20 ciascuno per Residuo Secco+pannoloni CER 200301</t>
  </si>
  <si>
    <t>Somma Residuo Secco CER 200301</t>
  </si>
  <si>
    <t>2.2 -Trasporto pannolini da CDR cassone mc 20 solo pannoloni CER 200301</t>
  </si>
  <si>
    <t>2.3 – Smaltimento Residuo Secco+pannoloni CER 200301</t>
  </si>
  <si>
    <t>2.4-nolo+prima consegna cassone pannoloni mc 20 - n° 1</t>
  </si>
  <si>
    <t>14.3 - Nolo+prima consegna cassone da 30 mc con coperchio</t>
  </si>
  <si>
    <t>14.5 - Riconoscimento al comune a Ton</t>
  </si>
  <si>
    <t>450</t>
  </si>
  <si>
    <t>610</t>
  </si>
  <si>
    <t>3</t>
  </si>
  <si>
    <t>500</t>
  </si>
  <si>
    <t>15</t>
  </si>
  <si>
    <t>125</t>
  </si>
  <si>
    <t>18.4 - Noleggio cassone spazzamneto strada</t>
  </si>
  <si>
    <t>180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</si>
</sst>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]\ #,##0.00\ ;\-[$€]\ #,##0.00\ ;[$€]&quot; -&quot;#\ "/>
    <numFmt numFmtId="165" formatCode="#,##0\ ;\-#,##0\ ;&quot; - &quot;;@\ "/>
    <numFmt numFmtId="166" formatCode="#,##0.00\ ;\-#,##0.00\ ;&quot; - &quot;;@\ "/>
    <numFmt numFmtId="167" formatCode="#,##0.00\ ;\-#,##0.00\ ;&quot; -&quot;#\ ;@\ "/>
    <numFmt numFmtId="168" formatCode="[$€-410]\ #,##0.00;[Red]\-[$€-410]\ #,##0.00"/>
    <numFmt numFmtId="169" formatCode="&quot;€ &quot;#,##0.00;&quot;-€ &quot;#,##0.00"/>
    <numFmt numFmtId="170" formatCode="&quot; € &quot;#,##0.00\ ;&quot;-€ &quot;#,##0.00\ ;&quot; € -&quot;#\ ;@\ "/>
    <numFmt numFmtId="171" formatCode="_-* #,##0.00_-;\-* #,##0.00_-;_-* \-??_-;_-@_-"/>
    <numFmt numFmtId="172" formatCode="#,##0.00\ [$€-1007];\-#,##0.00\ [$€-1007]"/>
  </numFmts>
  <fonts count="47"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b/>
      <i/>
      <u val="single"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>
        <color indexed="63"/>
      </left>
      <right style="hair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 style="thin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 style="medium"/>
      <bottom style="medium"/>
    </border>
    <border>
      <left style="thin">
        <color indexed="8"/>
      </left>
      <right style="thin"/>
      <top style="medium"/>
      <bottom style="thin"/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0" fontId="34" fillId="28" borderId="1" applyNumberFormat="0" applyAlignment="0" applyProtection="0"/>
    <xf numFmtId="171" fontId="0" fillId="0" borderId="0" applyFill="0" applyBorder="0" applyAlignment="0" applyProtection="0"/>
    <xf numFmtId="41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7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2" fontId="1" fillId="0" borderId="13" xfId="0" applyNumberFormat="1" applyFont="1" applyFill="1" applyBorder="1" applyAlignment="1">
      <alignment horizontal="left" vertical="center" wrapText="1"/>
    </xf>
    <xf numFmtId="49" fontId="1" fillId="0" borderId="14" xfId="43" applyNumberFormat="1" applyFont="1" applyFill="1" applyBorder="1" applyAlignment="1" applyProtection="1">
      <alignment horizontal="center" vertical="center" wrapText="1"/>
      <protection/>
    </xf>
    <xf numFmtId="164" fontId="5" fillId="0" borderId="14" xfId="42" applyNumberFormat="1" applyFont="1" applyFill="1" applyBorder="1" applyAlignment="1" applyProtection="1">
      <alignment horizontal="right" vertical="center" wrapText="1"/>
      <protection/>
    </xf>
    <xf numFmtId="49" fontId="4" fillId="0" borderId="14" xfId="43" applyNumberFormat="1" applyFont="1" applyFill="1" applyBorder="1" applyAlignment="1" applyProtection="1">
      <alignment horizontal="left" vertical="center" wrapText="1"/>
      <protection/>
    </xf>
    <xf numFmtId="168" fontId="1" fillId="0" borderId="15" xfId="0" applyNumberFormat="1" applyFont="1" applyFill="1" applyBorder="1" applyAlignment="1">
      <alignment horizontal="right" vertical="center"/>
    </xf>
    <xf numFmtId="49" fontId="4" fillId="0" borderId="15" xfId="43" applyNumberFormat="1" applyFont="1" applyFill="1" applyBorder="1" applyAlignment="1" applyProtection="1">
      <alignment horizontal="left" vertical="center" wrapText="1"/>
      <protection/>
    </xf>
    <xf numFmtId="49" fontId="7" fillId="0" borderId="15" xfId="43" applyNumberFormat="1" applyFont="1" applyFill="1" applyBorder="1" applyAlignment="1" applyProtection="1">
      <alignment horizontal="left" vertical="center" wrapText="1"/>
      <protection/>
    </xf>
    <xf numFmtId="49" fontId="1" fillId="0" borderId="15" xfId="43" applyNumberFormat="1" applyFont="1" applyFill="1" applyBorder="1" applyAlignment="1" applyProtection="1">
      <alignment horizontal="center" vertical="center" wrapText="1"/>
      <protection/>
    </xf>
    <xf numFmtId="164" fontId="5" fillId="0" borderId="15" xfId="42" applyNumberFormat="1" applyFont="1" applyFill="1" applyBorder="1" applyAlignment="1" applyProtection="1">
      <alignment horizontal="right" vertical="center" wrapText="1"/>
      <protection/>
    </xf>
    <xf numFmtId="168" fontId="1" fillId="0" borderId="16" xfId="0" applyNumberFormat="1" applyFont="1" applyFill="1" applyBorder="1" applyAlignment="1">
      <alignment horizontal="right" vertical="center"/>
    </xf>
    <xf numFmtId="166" fontId="1" fillId="0" borderId="17" xfId="43" applyNumberFormat="1" applyFont="1" applyFill="1" applyBorder="1" applyAlignment="1" applyProtection="1">
      <alignment horizontal="left" vertical="center" wrapText="1"/>
      <protection/>
    </xf>
    <xf numFmtId="49" fontId="4" fillId="0" borderId="18" xfId="43" applyNumberFormat="1" applyFont="1" applyFill="1" applyBorder="1" applyAlignment="1" applyProtection="1">
      <alignment horizontal="left" vertical="center" wrapText="1"/>
      <protection/>
    </xf>
    <xf numFmtId="2" fontId="1" fillId="0" borderId="19" xfId="0" applyNumberFormat="1" applyFont="1" applyFill="1" applyBorder="1" applyAlignment="1">
      <alignment horizontal="left" vertical="center" wrapText="1"/>
    </xf>
    <xf numFmtId="49" fontId="4" fillId="0" borderId="16" xfId="43" applyNumberFormat="1" applyFont="1" applyFill="1" applyBorder="1" applyAlignment="1" applyProtection="1">
      <alignment horizontal="left" vertical="center" wrapText="1"/>
      <protection/>
    </xf>
    <xf numFmtId="49" fontId="7" fillId="0" borderId="16" xfId="43" applyNumberFormat="1" applyFont="1" applyFill="1" applyBorder="1" applyAlignment="1" applyProtection="1">
      <alignment horizontal="left" vertical="center" wrapText="1"/>
      <protection/>
    </xf>
    <xf numFmtId="49" fontId="1" fillId="0" borderId="20" xfId="0" applyNumberFormat="1" applyFont="1" applyFill="1" applyBorder="1" applyAlignment="1">
      <alignment horizontal="left" vertical="center" wrapText="1"/>
    </xf>
    <xf numFmtId="2" fontId="1" fillId="0" borderId="21" xfId="0" applyNumberFormat="1" applyFont="1" applyFill="1" applyBorder="1" applyAlignment="1">
      <alignment horizontal="left" vertical="center" wrapText="1"/>
    </xf>
    <xf numFmtId="49" fontId="1" fillId="0" borderId="22" xfId="43" applyNumberFormat="1" applyFont="1" applyFill="1" applyBorder="1" applyAlignment="1" applyProtection="1">
      <alignment horizontal="center" vertical="center" wrapText="1"/>
      <protection/>
    </xf>
    <xf numFmtId="164" fontId="5" fillId="0" borderId="22" xfId="42" applyNumberFormat="1" applyFont="1" applyFill="1" applyBorder="1" applyAlignment="1" applyProtection="1">
      <alignment horizontal="right" vertical="center" wrapText="1"/>
      <protection/>
    </xf>
    <xf numFmtId="49" fontId="4" fillId="0" borderId="22" xfId="43" applyNumberFormat="1" applyFont="1" applyFill="1" applyBorder="1" applyAlignment="1" applyProtection="1">
      <alignment horizontal="left" vertical="center" wrapText="1"/>
      <protection/>
    </xf>
    <xf numFmtId="168" fontId="1" fillId="0" borderId="22" xfId="0" applyNumberFormat="1" applyFont="1" applyFill="1" applyBorder="1" applyAlignment="1">
      <alignment horizontal="right" vertical="center"/>
    </xf>
    <xf numFmtId="49" fontId="4" fillId="0" borderId="0" xfId="43" applyNumberFormat="1" applyFont="1" applyFill="1" applyBorder="1" applyAlignment="1" applyProtection="1">
      <alignment horizontal="left" vertical="center" wrapText="1"/>
      <protection/>
    </xf>
    <xf numFmtId="168" fontId="1" fillId="0" borderId="14" xfId="0" applyNumberFormat="1" applyFont="1" applyFill="1" applyBorder="1" applyAlignment="1">
      <alignment horizontal="right" vertical="center"/>
    </xf>
    <xf numFmtId="49" fontId="7" fillId="0" borderId="14" xfId="43" applyNumberFormat="1" applyFont="1" applyFill="1" applyBorder="1" applyAlignment="1" applyProtection="1">
      <alignment horizontal="left" vertical="center" wrapText="1"/>
      <protection/>
    </xf>
    <xf numFmtId="49" fontId="4" fillId="0" borderId="23" xfId="43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43" applyNumberFormat="1" applyFont="1" applyFill="1" applyBorder="1" applyAlignment="1" applyProtection="1">
      <alignment horizontal="center" vertical="center" wrapText="1"/>
      <protection/>
    </xf>
    <xf numFmtId="164" fontId="5" fillId="0" borderId="0" xfId="42" applyNumberFormat="1" applyFont="1" applyFill="1" applyBorder="1" applyAlignment="1" applyProtection="1">
      <alignment horizontal="right" vertical="center" wrapText="1"/>
      <protection/>
    </xf>
    <xf numFmtId="168" fontId="1" fillId="0" borderId="0" xfId="0" applyNumberFormat="1" applyFont="1" applyFill="1" applyBorder="1" applyAlignment="1">
      <alignment horizontal="right" vertical="center"/>
    </xf>
    <xf numFmtId="49" fontId="7" fillId="0" borderId="0" xfId="43" applyNumberFormat="1" applyFont="1" applyFill="1" applyBorder="1" applyAlignment="1" applyProtection="1">
      <alignment horizontal="left" vertical="center" wrapText="1"/>
      <protection/>
    </xf>
    <xf numFmtId="2" fontId="1" fillId="0" borderId="0" xfId="0" applyNumberFormat="1" applyFont="1" applyFill="1" applyBorder="1" applyAlignment="1">
      <alignment horizontal="left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4" fontId="1" fillId="0" borderId="0" xfId="0" applyNumberFormat="1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1" fontId="1" fillId="0" borderId="0" xfId="45" applyFont="1" applyFill="1" applyBorder="1" applyAlignment="1" applyProtection="1">
      <alignment horizontal="right" vertical="center" wrapText="1"/>
      <protection/>
    </xf>
    <xf numFmtId="171" fontId="1" fillId="0" borderId="0" xfId="45" applyFont="1" applyFill="1" applyBorder="1" applyAlignment="1" applyProtection="1">
      <alignment horizontal="left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left" vertical="center" wrapText="1"/>
    </xf>
    <xf numFmtId="166" fontId="6" fillId="33" borderId="25" xfId="43" applyNumberFormat="1" applyFont="1" applyFill="1" applyBorder="1" applyAlignment="1" applyProtection="1">
      <alignment horizontal="center" vertical="center" wrapText="1"/>
      <protection/>
    </xf>
    <xf numFmtId="2" fontId="1" fillId="0" borderId="26" xfId="0" applyNumberFormat="1" applyFont="1" applyFill="1" applyBorder="1" applyAlignment="1">
      <alignment horizontal="left" vertical="center" wrapText="1"/>
    </xf>
    <xf numFmtId="49" fontId="1" fillId="34" borderId="27" xfId="0" applyNumberFormat="1" applyFont="1" applyFill="1" applyBorder="1" applyAlignment="1">
      <alignment horizontal="left" vertical="center" wrapText="1"/>
    </xf>
    <xf numFmtId="49" fontId="4" fillId="34" borderId="28" xfId="43" applyNumberFormat="1" applyFont="1" applyFill="1" applyBorder="1" applyAlignment="1" applyProtection="1">
      <alignment horizontal="left" vertical="center" wrapText="1"/>
      <protection/>
    </xf>
    <xf numFmtId="49" fontId="4" fillId="34" borderId="29" xfId="43" applyNumberFormat="1" applyFont="1" applyFill="1" applyBorder="1" applyAlignment="1" applyProtection="1">
      <alignment horizontal="left" vertical="center" wrapText="1"/>
      <protection/>
    </xf>
    <xf numFmtId="49" fontId="4" fillId="34" borderId="30" xfId="43" applyNumberFormat="1" applyFont="1" applyFill="1" applyBorder="1" applyAlignment="1" applyProtection="1">
      <alignment horizontal="left" vertical="center" wrapText="1"/>
      <protection/>
    </xf>
    <xf numFmtId="49" fontId="1" fillId="34" borderId="31" xfId="0" applyNumberFormat="1" applyFont="1" applyFill="1" applyBorder="1" applyAlignment="1">
      <alignment horizontal="left" vertical="center" wrapText="1"/>
    </xf>
    <xf numFmtId="166" fontId="4" fillId="34" borderId="32" xfId="43" applyNumberFormat="1" applyFont="1" applyFill="1" applyBorder="1" applyAlignment="1" applyProtection="1">
      <alignment horizontal="left" vertical="center" wrapText="1"/>
      <protection/>
    </xf>
    <xf numFmtId="49" fontId="1" fillId="34" borderId="29" xfId="43" applyNumberFormat="1" applyFont="1" applyFill="1" applyBorder="1" applyAlignment="1" applyProtection="1">
      <alignment horizontal="center" vertical="center" wrapText="1"/>
      <protection/>
    </xf>
    <xf numFmtId="164" fontId="5" fillId="34" borderId="29" xfId="42" applyNumberFormat="1" applyFont="1" applyFill="1" applyBorder="1" applyAlignment="1" applyProtection="1">
      <alignment horizontal="right" vertical="center" wrapText="1"/>
      <protection/>
    </xf>
    <xf numFmtId="168" fontId="1" fillId="34" borderId="29" xfId="0" applyNumberFormat="1" applyFont="1" applyFill="1" applyBorder="1" applyAlignment="1">
      <alignment horizontal="right" vertical="center"/>
    </xf>
    <xf numFmtId="49" fontId="4" fillId="34" borderId="33" xfId="43" applyNumberFormat="1" applyFont="1" applyFill="1" applyBorder="1" applyAlignment="1" applyProtection="1">
      <alignment horizontal="left" vertical="center" wrapText="1"/>
      <protection/>
    </xf>
    <xf numFmtId="49" fontId="7" fillId="34" borderId="30" xfId="43" applyNumberFormat="1" applyFont="1" applyFill="1" applyBorder="1" applyAlignment="1" applyProtection="1">
      <alignment horizontal="left" vertical="center" wrapText="1"/>
      <protection/>
    </xf>
    <xf numFmtId="49" fontId="7" fillId="0" borderId="23" xfId="43" applyNumberFormat="1" applyFont="1" applyFill="1" applyBorder="1" applyAlignment="1" applyProtection="1">
      <alignment horizontal="left" vertical="center" wrapText="1"/>
      <protection/>
    </xf>
    <xf numFmtId="49" fontId="7" fillId="0" borderId="34" xfId="43" applyNumberFormat="1" applyFont="1" applyFill="1" applyBorder="1" applyAlignment="1" applyProtection="1">
      <alignment horizontal="left" vertical="center" wrapText="1"/>
      <protection/>
    </xf>
    <xf numFmtId="49" fontId="7" fillId="0" borderId="35" xfId="43" applyNumberFormat="1" applyFont="1" applyFill="1" applyBorder="1" applyAlignment="1" applyProtection="1">
      <alignment horizontal="left" vertical="center" wrapText="1"/>
      <protection/>
    </xf>
    <xf numFmtId="49" fontId="1" fillId="34" borderId="36" xfId="0" applyNumberFormat="1" applyFont="1" applyFill="1" applyBorder="1" applyAlignment="1">
      <alignment horizontal="left" vertical="center" wrapText="1"/>
    </xf>
    <xf numFmtId="49" fontId="4" fillId="34" borderId="37" xfId="43" applyNumberFormat="1" applyFont="1" applyFill="1" applyBorder="1" applyAlignment="1" applyProtection="1">
      <alignment horizontal="left" vertical="center" wrapText="1"/>
      <protection/>
    </xf>
    <xf numFmtId="49" fontId="4" fillId="34" borderId="38" xfId="43" applyNumberFormat="1" applyFont="1" applyFill="1" applyBorder="1" applyAlignment="1" applyProtection="1">
      <alignment horizontal="left" vertical="center" wrapText="1"/>
      <protection/>
    </xf>
    <xf numFmtId="49" fontId="4" fillId="34" borderId="39" xfId="43" applyNumberFormat="1" applyFont="1" applyFill="1" applyBorder="1" applyAlignment="1" applyProtection="1">
      <alignment horizontal="left" vertical="center" wrapText="1"/>
      <protection/>
    </xf>
    <xf numFmtId="49" fontId="1" fillId="0" borderId="40" xfId="0" applyNumberFormat="1" applyFont="1" applyFill="1" applyBorder="1" applyAlignment="1">
      <alignment horizontal="left" vertical="center" wrapText="1"/>
    </xf>
    <xf numFmtId="2" fontId="1" fillId="0" borderId="40" xfId="0" applyNumberFormat="1" applyFont="1" applyFill="1" applyBorder="1" applyAlignment="1">
      <alignment horizontal="left" vertical="center" wrapText="1"/>
    </xf>
    <xf numFmtId="49" fontId="1" fillId="0" borderId="40" xfId="43" applyNumberFormat="1" applyFont="1" applyFill="1" applyBorder="1" applyAlignment="1" applyProtection="1">
      <alignment horizontal="center" vertical="center" wrapText="1"/>
      <protection/>
    </xf>
    <xf numFmtId="164" fontId="5" fillId="0" borderId="40" xfId="42" applyNumberFormat="1" applyFont="1" applyFill="1" applyBorder="1" applyAlignment="1" applyProtection="1">
      <alignment horizontal="right" vertical="center" wrapText="1"/>
      <protection/>
    </xf>
    <xf numFmtId="49" fontId="4" fillId="0" borderId="40" xfId="43" applyNumberFormat="1" applyFont="1" applyFill="1" applyBorder="1" applyAlignment="1" applyProtection="1">
      <alignment horizontal="left" vertical="center" wrapText="1"/>
      <protection/>
    </xf>
    <xf numFmtId="168" fontId="1" fillId="0" borderId="40" xfId="0" applyNumberFormat="1" applyFont="1" applyFill="1" applyBorder="1" applyAlignment="1">
      <alignment horizontal="right" vertical="center"/>
    </xf>
    <xf numFmtId="166" fontId="1" fillId="0" borderId="40" xfId="43" applyNumberFormat="1" applyFont="1" applyFill="1" applyBorder="1" applyAlignment="1" applyProtection="1">
      <alignment horizontal="left" vertical="center" wrapText="1"/>
      <protection/>
    </xf>
    <xf numFmtId="49" fontId="7" fillId="0" borderId="40" xfId="43" applyNumberFormat="1" applyFont="1" applyFill="1" applyBorder="1" applyAlignment="1" applyProtection="1">
      <alignment horizontal="left" vertical="center" wrapText="1"/>
      <protection/>
    </xf>
    <xf numFmtId="49" fontId="1" fillId="0" borderId="41" xfId="0" applyNumberFormat="1" applyFont="1" applyFill="1" applyBorder="1" applyAlignment="1">
      <alignment horizontal="left" vertical="center" wrapText="1"/>
    </xf>
    <xf numFmtId="166" fontId="1" fillId="0" borderId="41" xfId="43" applyNumberFormat="1" applyFont="1" applyFill="1" applyBorder="1" applyAlignment="1" applyProtection="1">
      <alignment horizontal="left" vertical="center" wrapText="1"/>
      <protection/>
    </xf>
    <xf numFmtId="49" fontId="1" fillId="0" borderId="41" xfId="43" applyNumberFormat="1" applyFont="1" applyFill="1" applyBorder="1" applyAlignment="1" applyProtection="1">
      <alignment horizontal="center" vertical="center" wrapText="1"/>
      <protection/>
    </xf>
    <xf numFmtId="164" fontId="5" fillId="0" borderId="41" xfId="42" applyNumberFormat="1" applyFont="1" applyFill="1" applyBorder="1" applyAlignment="1" applyProtection="1">
      <alignment horizontal="right" vertical="center" wrapText="1"/>
      <protection/>
    </xf>
    <xf numFmtId="49" fontId="4" fillId="0" borderId="41" xfId="43" applyNumberFormat="1" applyFont="1" applyFill="1" applyBorder="1" applyAlignment="1" applyProtection="1">
      <alignment horizontal="left" vertical="center" wrapText="1"/>
      <protection/>
    </xf>
    <xf numFmtId="168" fontId="1" fillId="0" borderId="41" xfId="0" applyNumberFormat="1" applyFont="1" applyFill="1" applyBorder="1" applyAlignment="1">
      <alignment horizontal="right" vertical="center"/>
    </xf>
    <xf numFmtId="49" fontId="1" fillId="0" borderId="42" xfId="0" applyNumberFormat="1" applyFont="1" applyFill="1" applyBorder="1" applyAlignment="1">
      <alignment horizontal="left" vertical="center" wrapText="1"/>
    </xf>
    <xf numFmtId="2" fontId="1" fillId="0" borderId="42" xfId="0" applyNumberFormat="1" applyFont="1" applyFill="1" applyBorder="1" applyAlignment="1">
      <alignment horizontal="left" vertical="center" wrapText="1"/>
    </xf>
    <xf numFmtId="49" fontId="1" fillId="0" borderId="42" xfId="43" applyNumberFormat="1" applyFont="1" applyFill="1" applyBorder="1" applyAlignment="1" applyProtection="1">
      <alignment horizontal="center" vertical="center" wrapText="1"/>
      <protection/>
    </xf>
    <xf numFmtId="164" fontId="5" fillId="0" borderId="42" xfId="42" applyNumberFormat="1" applyFont="1" applyFill="1" applyBorder="1" applyAlignment="1" applyProtection="1">
      <alignment horizontal="right" vertical="center" wrapText="1"/>
      <protection/>
    </xf>
    <xf numFmtId="49" fontId="4" fillId="0" borderId="42" xfId="43" applyNumberFormat="1" applyFont="1" applyFill="1" applyBorder="1" applyAlignment="1" applyProtection="1">
      <alignment horizontal="left" vertical="center" wrapText="1"/>
      <protection/>
    </xf>
    <xf numFmtId="168" fontId="1" fillId="0" borderId="42" xfId="0" applyNumberFormat="1" applyFont="1" applyFill="1" applyBorder="1" applyAlignment="1">
      <alignment horizontal="right" vertical="center"/>
    </xf>
    <xf numFmtId="49" fontId="7" fillId="0" borderId="42" xfId="43" applyNumberFormat="1" applyFont="1" applyFill="1" applyBorder="1" applyAlignment="1" applyProtection="1">
      <alignment horizontal="left" vertical="center" wrapText="1"/>
      <protection/>
    </xf>
    <xf numFmtId="49" fontId="7" fillId="0" borderId="41" xfId="43" applyNumberFormat="1" applyFont="1" applyFill="1" applyBorder="1" applyAlignment="1" applyProtection="1">
      <alignment horizontal="left" vertical="center" wrapText="1"/>
      <protection/>
    </xf>
    <xf numFmtId="49" fontId="1" fillId="34" borderId="28" xfId="43" applyNumberFormat="1" applyFont="1" applyFill="1" applyBorder="1" applyAlignment="1" applyProtection="1">
      <alignment horizontal="center" vertical="center" wrapText="1"/>
      <protection/>
    </xf>
    <xf numFmtId="164" fontId="5" fillId="34" borderId="28" xfId="42" applyNumberFormat="1" applyFont="1" applyFill="1" applyBorder="1" applyAlignment="1" applyProtection="1">
      <alignment horizontal="right" vertical="center" wrapText="1"/>
      <protection/>
    </xf>
    <xf numFmtId="168" fontId="1" fillId="34" borderId="28" xfId="0" applyNumberFormat="1" applyFont="1" applyFill="1" applyBorder="1" applyAlignment="1">
      <alignment horizontal="right" vertical="center"/>
    </xf>
    <xf numFmtId="2" fontId="4" fillId="34" borderId="43" xfId="0" applyNumberFormat="1" applyFont="1" applyFill="1" applyBorder="1" applyAlignment="1">
      <alignment horizontal="left" vertical="center" wrapText="1"/>
    </xf>
    <xf numFmtId="49" fontId="1" fillId="35" borderId="27" xfId="0" applyNumberFormat="1" applyFont="1" applyFill="1" applyBorder="1" applyAlignment="1">
      <alignment horizontal="left" vertical="center" wrapText="1"/>
    </xf>
    <xf numFmtId="2" fontId="4" fillId="35" borderId="43" xfId="0" applyNumberFormat="1" applyFont="1" applyFill="1" applyBorder="1" applyAlignment="1">
      <alignment horizontal="left" vertical="center" wrapText="1"/>
    </xf>
    <xf numFmtId="49" fontId="1" fillId="35" borderId="28" xfId="43" applyNumberFormat="1" applyFont="1" applyFill="1" applyBorder="1" applyAlignment="1" applyProtection="1">
      <alignment horizontal="center" vertical="center" wrapText="1"/>
      <protection/>
    </xf>
    <xf numFmtId="164" fontId="5" fillId="35" borderId="28" xfId="42" applyNumberFormat="1" applyFont="1" applyFill="1" applyBorder="1" applyAlignment="1" applyProtection="1">
      <alignment horizontal="right" vertical="center" wrapText="1"/>
      <protection/>
    </xf>
    <xf numFmtId="49" fontId="4" fillId="35" borderId="28" xfId="43" applyNumberFormat="1" applyFont="1" applyFill="1" applyBorder="1" applyAlignment="1" applyProtection="1">
      <alignment horizontal="left" vertical="center" wrapText="1"/>
      <protection/>
    </xf>
    <xf numFmtId="168" fontId="1" fillId="35" borderId="28" xfId="0" applyNumberFormat="1" applyFont="1" applyFill="1" applyBorder="1" applyAlignment="1">
      <alignment horizontal="right" vertical="center"/>
    </xf>
    <xf numFmtId="49" fontId="7" fillId="35" borderId="30" xfId="43" applyNumberFormat="1" applyFont="1" applyFill="1" applyBorder="1" applyAlignment="1" applyProtection="1">
      <alignment horizontal="left" vertical="center" wrapText="1"/>
      <protection/>
    </xf>
    <xf numFmtId="2" fontId="4" fillId="0" borderId="40" xfId="0" applyNumberFormat="1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167" fontId="7" fillId="33" borderId="22" xfId="0" applyNumberFormat="1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left" vertical="center" wrapText="1"/>
    </xf>
    <xf numFmtId="166" fontId="6" fillId="33" borderId="43" xfId="43" applyNumberFormat="1" applyFont="1" applyFill="1" applyBorder="1" applyAlignment="1" applyProtection="1">
      <alignment horizontal="center" vertical="center" wrapText="1"/>
      <protection/>
    </xf>
    <xf numFmtId="167" fontId="7" fillId="33" borderId="28" xfId="0" applyNumberFormat="1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168" fontId="7" fillId="33" borderId="22" xfId="0" applyNumberFormat="1" applyFont="1" applyFill="1" applyBorder="1" applyAlignment="1">
      <alignment horizontal="right" vertical="center" wrapText="1"/>
    </xf>
    <xf numFmtId="49" fontId="4" fillId="36" borderId="27" xfId="0" applyNumberFormat="1" applyFont="1" applyFill="1" applyBorder="1" applyAlignment="1">
      <alignment horizontal="left" vertical="center" wrapText="1"/>
    </xf>
    <xf numFmtId="2" fontId="4" fillId="36" borderId="43" xfId="0" applyNumberFormat="1" applyFont="1" applyFill="1" applyBorder="1" applyAlignment="1">
      <alignment horizontal="left" vertical="center" wrapText="1"/>
    </xf>
    <xf numFmtId="49" fontId="4" fillId="36" borderId="28" xfId="43" applyNumberFormat="1" applyFont="1" applyFill="1" applyBorder="1" applyAlignment="1" applyProtection="1">
      <alignment horizontal="center" vertical="center" wrapText="1"/>
      <protection/>
    </xf>
    <xf numFmtId="164" fontId="10" fillId="36" borderId="28" xfId="42" applyNumberFormat="1" applyFont="1" applyFill="1" applyBorder="1" applyAlignment="1" applyProtection="1">
      <alignment horizontal="right" vertical="center" wrapText="1"/>
      <protection/>
    </xf>
    <xf numFmtId="49" fontId="4" fillId="36" borderId="28" xfId="43" applyNumberFormat="1" applyFont="1" applyFill="1" applyBorder="1" applyAlignment="1" applyProtection="1">
      <alignment horizontal="left" vertical="center" wrapText="1"/>
      <protection/>
    </xf>
    <xf numFmtId="168" fontId="4" fillId="36" borderId="28" xfId="0" applyNumberFormat="1" applyFont="1" applyFill="1" applyBorder="1" applyAlignment="1">
      <alignment horizontal="right" vertical="center"/>
    </xf>
    <xf numFmtId="49" fontId="1" fillId="36" borderId="27" xfId="0" applyNumberFormat="1" applyFont="1" applyFill="1" applyBorder="1" applyAlignment="1">
      <alignment horizontal="left" vertical="center" wrapText="1"/>
    </xf>
    <xf numFmtId="49" fontId="1" fillId="36" borderId="28" xfId="43" applyNumberFormat="1" applyFont="1" applyFill="1" applyBorder="1" applyAlignment="1" applyProtection="1">
      <alignment horizontal="center" vertical="center" wrapText="1"/>
      <protection/>
    </xf>
    <xf numFmtId="164" fontId="5" fillId="36" borderId="28" xfId="42" applyNumberFormat="1" applyFont="1" applyFill="1" applyBorder="1" applyAlignment="1" applyProtection="1">
      <alignment horizontal="right" vertical="center" wrapText="1"/>
      <protection/>
    </xf>
    <xf numFmtId="168" fontId="1" fillId="36" borderId="28" xfId="0" applyNumberFormat="1" applyFont="1" applyFill="1" applyBorder="1" applyAlignment="1">
      <alignment horizontal="right" vertical="center"/>
    </xf>
    <xf numFmtId="49" fontId="4" fillId="0" borderId="13" xfId="43" applyNumberFormat="1" applyFont="1" applyFill="1" applyBorder="1" applyAlignment="1" applyProtection="1">
      <alignment horizontal="left" vertical="center" wrapText="1"/>
      <protection/>
    </xf>
    <xf numFmtId="49" fontId="4" fillId="0" borderId="26" xfId="43" applyNumberFormat="1" applyFont="1" applyFill="1" applyBorder="1" applyAlignment="1" applyProtection="1">
      <alignment horizontal="left" vertical="center" wrapText="1"/>
      <protection/>
    </xf>
    <xf numFmtId="49" fontId="1" fillId="0" borderId="23" xfId="43" applyNumberFormat="1" applyFont="1" applyFill="1" applyBorder="1" applyAlignment="1" applyProtection="1">
      <alignment horizontal="center" vertical="center" wrapText="1"/>
      <protection/>
    </xf>
    <xf numFmtId="49" fontId="1" fillId="0" borderId="46" xfId="43" applyNumberFormat="1" applyFont="1" applyFill="1" applyBorder="1" applyAlignment="1" applyProtection="1">
      <alignment horizontal="center" vertical="center" wrapText="1"/>
      <protection/>
    </xf>
    <xf numFmtId="49" fontId="1" fillId="36" borderId="47" xfId="43" applyNumberFormat="1" applyFont="1" applyFill="1" applyBorder="1" applyAlignment="1" applyProtection="1">
      <alignment horizontal="center" vertical="center" wrapText="1"/>
      <protection/>
    </xf>
    <xf numFmtId="166" fontId="4" fillId="36" borderId="48" xfId="43" applyNumberFormat="1" applyFont="1" applyFill="1" applyBorder="1" applyAlignment="1" applyProtection="1">
      <alignment horizontal="left" vertical="center" wrapText="1"/>
      <protection/>
    </xf>
    <xf numFmtId="49" fontId="1" fillId="0" borderId="49" xfId="0" applyNumberFormat="1" applyFont="1" applyFill="1" applyBorder="1" applyAlignment="1">
      <alignment horizontal="left" vertical="center" wrapText="1"/>
    </xf>
    <xf numFmtId="2" fontId="4" fillId="0" borderId="50" xfId="0" applyNumberFormat="1" applyFont="1" applyFill="1" applyBorder="1" applyAlignment="1">
      <alignment horizontal="left" vertical="center" wrapText="1"/>
    </xf>
    <xf numFmtId="49" fontId="1" fillId="0" borderId="51" xfId="43" applyNumberFormat="1" applyFont="1" applyFill="1" applyBorder="1" applyAlignment="1" applyProtection="1">
      <alignment horizontal="center" vertical="center" wrapText="1"/>
      <protection/>
    </xf>
    <xf numFmtId="164" fontId="5" fillId="0" borderId="51" xfId="42" applyNumberFormat="1" applyFont="1" applyFill="1" applyBorder="1" applyAlignment="1" applyProtection="1">
      <alignment horizontal="right" vertical="center" wrapText="1"/>
      <protection/>
    </xf>
    <xf numFmtId="49" fontId="4" fillId="0" borderId="51" xfId="43" applyNumberFormat="1" applyFont="1" applyFill="1" applyBorder="1" applyAlignment="1" applyProtection="1">
      <alignment horizontal="left" vertical="center" wrapText="1"/>
      <protection/>
    </xf>
    <xf numFmtId="168" fontId="1" fillId="0" borderId="51" xfId="0" applyNumberFormat="1" applyFont="1" applyFill="1" applyBorder="1" applyAlignment="1">
      <alignment horizontal="right" vertical="center"/>
    </xf>
    <xf numFmtId="2" fontId="4" fillId="0" borderId="52" xfId="0" applyNumberFormat="1" applyFont="1" applyFill="1" applyBorder="1" applyAlignment="1">
      <alignment horizontal="left" vertical="center" wrapText="1"/>
    </xf>
    <xf numFmtId="167" fontId="7" fillId="33" borderId="53" xfId="0" applyNumberFormat="1" applyFont="1" applyFill="1" applyBorder="1" applyAlignment="1">
      <alignment horizontal="center" vertical="center" wrapText="1"/>
    </xf>
    <xf numFmtId="0" fontId="7" fillId="33" borderId="53" xfId="0" applyFont="1" applyFill="1" applyBorder="1" applyAlignment="1">
      <alignment horizontal="center" vertical="center" wrapText="1"/>
    </xf>
    <xf numFmtId="168" fontId="7" fillId="33" borderId="53" xfId="0" applyNumberFormat="1" applyFont="1" applyFill="1" applyBorder="1" applyAlignment="1">
      <alignment horizontal="right" vertical="center" wrapText="1"/>
    </xf>
    <xf numFmtId="0" fontId="7" fillId="33" borderId="54" xfId="0" applyFont="1" applyFill="1" applyBorder="1" applyAlignment="1">
      <alignment horizontal="center" vertical="center" wrapText="1"/>
    </xf>
    <xf numFmtId="49" fontId="4" fillId="36" borderId="47" xfId="43" applyNumberFormat="1" applyFont="1" applyFill="1" applyBorder="1" applyAlignment="1" applyProtection="1">
      <alignment horizontal="center" vertical="center" wrapText="1"/>
      <protection/>
    </xf>
    <xf numFmtId="166" fontId="4" fillId="36" borderId="55" xfId="43" applyNumberFormat="1" applyFont="1" applyFill="1" applyBorder="1" applyAlignment="1" applyProtection="1">
      <alignment horizontal="left" vertical="center" wrapText="1"/>
      <protection/>
    </xf>
    <xf numFmtId="49" fontId="4" fillId="36" borderId="56" xfId="43" applyNumberFormat="1" applyFont="1" applyFill="1" applyBorder="1" applyAlignment="1" applyProtection="1">
      <alignment horizontal="left" vertical="center" wrapText="1"/>
      <protection/>
    </xf>
    <xf numFmtId="49" fontId="1" fillId="36" borderId="57" xfId="0" applyNumberFormat="1" applyFont="1" applyFill="1" applyBorder="1" applyAlignment="1">
      <alignment horizontal="left" vertical="center" wrapText="1"/>
    </xf>
    <xf numFmtId="49" fontId="1" fillId="36" borderId="58" xfId="43" applyNumberFormat="1" applyFont="1" applyFill="1" applyBorder="1" applyAlignment="1" applyProtection="1">
      <alignment horizontal="center" vertical="center" wrapText="1"/>
      <protection/>
    </xf>
    <xf numFmtId="164" fontId="5" fillId="36" borderId="56" xfId="42" applyNumberFormat="1" applyFont="1" applyFill="1" applyBorder="1" applyAlignment="1" applyProtection="1">
      <alignment horizontal="right" vertical="center" wrapText="1"/>
      <protection/>
    </xf>
    <xf numFmtId="168" fontId="1" fillId="36" borderId="56" xfId="0" applyNumberFormat="1" applyFont="1" applyFill="1" applyBorder="1" applyAlignment="1">
      <alignment horizontal="right" vertical="center"/>
    </xf>
    <xf numFmtId="49" fontId="1" fillId="0" borderId="59" xfId="0" applyNumberFormat="1" applyFont="1" applyFill="1" applyBorder="1" applyAlignment="1">
      <alignment horizontal="left" vertical="center" wrapText="1"/>
    </xf>
    <xf numFmtId="166" fontId="1" fillId="0" borderId="59" xfId="43" applyNumberFormat="1" applyFont="1" applyFill="1" applyBorder="1" applyAlignment="1" applyProtection="1">
      <alignment horizontal="left" vertical="center" wrapText="1"/>
      <protection/>
    </xf>
    <xf numFmtId="49" fontId="1" fillId="0" borderId="59" xfId="43" applyNumberFormat="1" applyFont="1" applyFill="1" applyBorder="1" applyAlignment="1" applyProtection="1">
      <alignment horizontal="center" vertical="center" wrapText="1"/>
      <protection/>
    </xf>
    <xf numFmtId="164" fontId="5" fillId="0" borderId="59" xfId="42" applyNumberFormat="1" applyFont="1" applyFill="1" applyBorder="1" applyAlignment="1" applyProtection="1">
      <alignment horizontal="right" vertical="center" wrapText="1"/>
      <protection/>
    </xf>
    <xf numFmtId="49" fontId="4" fillId="0" borderId="59" xfId="43" applyNumberFormat="1" applyFont="1" applyFill="1" applyBorder="1" applyAlignment="1" applyProtection="1">
      <alignment horizontal="left" vertical="center" wrapText="1"/>
      <protection/>
    </xf>
    <xf numFmtId="168" fontId="1" fillId="0" borderId="59" xfId="0" applyNumberFormat="1" applyFont="1" applyFill="1" applyBorder="1" applyAlignment="1">
      <alignment horizontal="right" vertical="center"/>
    </xf>
    <xf numFmtId="49" fontId="7" fillId="0" borderId="59" xfId="43" applyNumberFormat="1" applyFont="1" applyFill="1" applyBorder="1" applyAlignment="1" applyProtection="1">
      <alignment horizontal="left" vertical="center" wrapText="1"/>
      <protection/>
    </xf>
    <xf numFmtId="2" fontId="1" fillId="0" borderId="60" xfId="0" applyNumberFormat="1" applyFont="1" applyFill="1" applyBorder="1" applyAlignment="1">
      <alignment horizontal="left" vertical="center" wrapText="1"/>
    </xf>
    <xf numFmtId="49" fontId="1" fillId="0" borderId="16" xfId="43" applyNumberFormat="1" applyFont="1" applyFill="1" applyBorder="1" applyAlignment="1" applyProtection="1">
      <alignment horizontal="center" vertical="center" wrapText="1"/>
      <protection/>
    </xf>
    <xf numFmtId="164" fontId="5" fillId="0" borderId="16" xfId="42" applyNumberFormat="1" applyFont="1" applyFill="1" applyBorder="1" applyAlignment="1" applyProtection="1">
      <alignment horizontal="right" vertical="center" wrapText="1"/>
      <protection/>
    </xf>
    <xf numFmtId="2" fontId="4" fillId="36" borderId="37" xfId="0" applyNumberFormat="1" applyFont="1" applyFill="1" applyBorder="1" applyAlignment="1">
      <alignment horizontal="left" vertical="center" wrapText="1"/>
    </xf>
    <xf numFmtId="49" fontId="4" fillId="36" borderId="38" xfId="43" applyNumberFormat="1" applyFont="1" applyFill="1" applyBorder="1" applyAlignment="1" applyProtection="1">
      <alignment horizontal="center" vertical="center" wrapText="1"/>
      <protection/>
    </xf>
    <xf numFmtId="164" fontId="10" fillId="36" borderId="38" xfId="42" applyNumberFormat="1" applyFont="1" applyFill="1" applyBorder="1" applyAlignment="1" applyProtection="1">
      <alignment horizontal="right" vertical="center" wrapText="1"/>
      <protection/>
    </xf>
    <xf numFmtId="49" fontId="4" fillId="36" borderId="38" xfId="43" applyNumberFormat="1" applyFont="1" applyFill="1" applyBorder="1" applyAlignment="1" applyProtection="1">
      <alignment horizontal="left" vertical="center" wrapText="1"/>
      <protection/>
    </xf>
    <xf numFmtId="168" fontId="4" fillId="36" borderId="38" xfId="0" applyNumberFormat="1" applyFont="1" applyFill="1" applyBorder="1" applyAlignment="1">
      <alignment horizontal="right" vertical="center"/>
    </xf>
    <xf numFmtId="0" fontId="6" fillId="0" borderId="61" xfId="0" applyFont="1" applyFill="1" applyBorder="1" applyAlignment="1">
      <alignment horizontal="left" vertical="center" wrapText="1"/>
    </xf>
    <xf numFmtId="0" fontId="6" fillId="0" borderId="62" xfId="0" applyFont="1" applyFill="1" applyBorder="1" applyAlignment="1">
      <alignment horizontal="left" vertical="center" wrapText="1"/>
    </xf>
    <xf numFmtId="49" fontId="1" fillId="36" borderId="63" xfId="0" applyNumberFormat="1" applyFont="1" applyFill="1" applyBorder="1" applyAlignment="1">
      <alignment horizontal="left" vertical="center" wrapText="1"/>
    </xf>
    <xf numFmtId="49" fontId="1" fillId="0" borderId="64" xfId="0" applyNumberFormat="1" applyFont="1" applyFill="1" applyBorder="1" applyAlignment="1">
      <alignment horizontal="left" vertical="center" wrapText="1"/>
    </xf>
    <xf numFmtId="49" fontId="1" fillId="0" borderId="65" xfId="0" applyNumberFormat="1" applyFont="1" applyFill="1" applyBorder="1" applyAlignment="1">
      <alignment horizontal="left" vertical="center" wrapText="1"/>
    </xf>
    <xf numFmtId="49" fontId="4" fillId="36" borderId="63" xfId="0" applyNumberFormat="1" applyFont="1" applyFill="1" applyBorder="1" applyAlignment="1">
      <alignment horizontal="left" vertical="center" wrapText="1"/>
    </xf>
    <xf numFmtId="49" fontId="1" fillId="36" borderId="66" xfId="0" applyNumberFormat="1" applyFont="1" applyFill="1" applyBorder="1" applyAlignment="1">
      <alignment horizontal="left" vertical="center" wrapText="1"/>
    </xf>
    <xf numFmtId="49" fontId="4" fillId="36" borderId="66" xfId="0" applyNumberFormat="1" applyFont="1" applyFill="1" applyBorder="1" applyAlignment="1">
      <alignment horizontal="left" vertical="center" wrapText="1"/>
    </xf>
    <xf numFmtId="0" fontId="7" fillId="33" borderId="67" xfId="0" applyFont="1" applyFill="1" applyBorder="1" applyAlignment="1">
      <alignment horizontal="center" vertical="center" wrapText="1"/>
    </xf>
    <xf numFmtId="0" fontId="7" fillId="33" borderId="68" xfId="0" applyFont="1" applyFill="1" applyBorder="1" applyAlignment="1">
      <alignment horizontal="center" vertical="center" wrapText="1"/>
    </xf>
    <xf numFmtId="49" fontId="7" fillId="36" borderId="69" xfId="43" applyNumberFormat="1" applyFont="1" applyFill="1" applyBorder="1" applyAlignment="1" applyProtection="1">
      <alignment horizontal="left" vertical="center" wrapText="1"/>
      <protection/>
    </xf>
    <xf numFmtId="49" fontId="7" fillId="0" borderId="70" xfId="43" applyNumberFormat="1" applyFont="1" applyFill="1" applyBorder="1" applyAlignment="1" applyProtection="1">
      <alignment horizontal="left" vertical="center" wrapText="1"/>
      <protection/>
    </xf>
    <xf numFmtId="49" fontId="7" fillId="0" borderId="71" xfId="43" applyNumberFormat="1" applyFont="1" applyFill="1" applyBorder="1" applyAlignment="1" applyProtection="1">
      <alignment horizontal="left" vertical="center" wrapText="1"/>
      <protection/>
    </xf>
    <xf numFmtId="49" fontId="6" fillId="36" borderId="67" xfId="43" applyNumberFormat="1" applyFont="1" applyFill="1" applyBorder="1" applyAlignment="1" applyProtection="1">
      <alignment horizontal="left" vertical="center" wrapText="1"/>
      <protection/>
    </xf>
    <xf numFmtId="49" fontId="7" fillId="0" borderId="72" xfId="43" applyNumberFormat="1" applyFont="1" applyFill="1" applyBorder="1" applyAlignment="1" applyProtection="1">
      <alignment horizontal="left" vertical="center" wrapText="1"/>
      <protection/>
    </xf>
    <xf numFmtId="49" fontId="7" fillId="36" borderId="67" xfId="43" applyNumberFormat="1" applyFont="1" applyFill="1" applyBorder="1" applyAlignment="1" applyProtection="1">
      <alignment horizontal="left" vertical="center" wrapText="1"/>
      <protection/>
    </xf>
    <xf numFmtId="49" fontId="6" fillId="36" borderId="69" xfId="43" applyNumberFormat="1" applyFont="1" applyFill="1" applyBorder="1" applyAlignment="1" applyProtection="1">
      <alignment horizontal="left" vertical="center" wrapText="1"/>
      <protection/>
    </xf>
    <xf numFmtId="2" fontId="1" fillId="0" borderId="41" xfId="0" applyNumberFormat="1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/>
    </xf>
    <xf numFmtId="169" fontId="8" fillId="0" borderId="73" xfId="0" applyNumberFormat="1" applyFont="1" applyFill="1" applyBorder="1" applyAlignment="1">
      <alignment horizontal="right" vertical="center" wrapText="1"/>
    </xf>
    <xf numFmtId="168" fontId="4" fillId="0" borderId="74" xfId="0" applyNumberFormat="1" applyFont="1" applyFill="1" applyBorder="1" applyAlignment="1">
      <alignment vertical="center"/>
    </xf>
    <xf numFmtId="168" fontId="4" fillId="0" borderId="30" xfId="0" applyNumberFormat="1" applyFont="1" applyFill="1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5" fillId="0" borderId="40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5" fillId="0" borderId="40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/>
    </xf>
    <xf numFmtId="0" fontId="7" fillId="33" borderId="75" xfId="0" applyFont="1" applyFill="1" applyBorder="1" applyAlignment="1">
      <alignment horizontal="center" vertical="center" wrapText="1"/>
    </xf>
    <xf numFmtId="49" fontId="7" fillId="34" borderId="67" xfId="43" applyNumberFormat="1" applyFont="1" applyFill="1" applyBorder="1" applyAlignment="1" applyProtection="1">
      <alignment horizontal="left" vertical="center" wrapText="1"/>
      <protection/>
    </xf>
    <xf numFmtId="0" fontId="1" fillId="0" borderId="76" xfId="0" applyFont="1" applyBorder="1" applyAlignment="1">
      <alignment horizontal="left" vertical="center"/>
    </xf>
    <xf numFmtId="49" fontId="7" fillId="36" borderId="77" xfId="43" applyNumberFormat="1" applyFont="1" applyFill="1" applyBorder="1" applyAlignment="1" applyProtection="1">
      <alignment horizontal="left" vertical="center" wrapText="1"/>
      <protection/>
    </xf>
    <xf numFmtId="49" fontId="7" fillId="0" borderId="78" xfId="43" applyNumberFormat="1" applyFont="1" applyFill="1" applyBorder="1" applyAlignment="1" applyProtection="1">
      <alignment horizontal="left" vertical="center" wrapText="1"/>
      <protection/>
    </xf>
    <xf numFmtId="0" fontId="0" fillId="0" borderId="15" xfId="0" applyBorder="1" applyAlignment="1">
      <alignment horizontal="center" vertical="center" wrapText="1"/>
    </xf>
    <xf numFmtId="49" fontId="46" fillId="0" borderId="14" xfId="43" applyNumberFormat="1" applyFont="1" applyFill="1" applyBorder="1" applyAlignment="1" applyProtection="1">
      <alignment horizontal="center" vertical="center" wrapText="1"/>
      <protection/>
    </xf>
    <xf numFmtId="49" fontId="46" fillId="0" borderId="15" xfId="43" applyNumberFormat="1" applyFont="1" applyFill="1" applyBorder="1" applyAlignment="1" applyProtection="1">
      <alignment horizontal="center" vertical="center" wrapText="1"/>
      <protection/>
    </xf>
    <xf numFmtId="0" fontId="2" fillId="0" borderId="15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8" fillId="0" borderId="73" xfId="0" applyFont="1" applyFill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Excel Built-in Comma [0]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B8DC"/>
      <rgbColor rgb="0099CC00"/>
      <rgbColor rgb="00FFCC00"/>
      <rgbColor rgb="00FF9900"/>
      <rgbColor rgb="00FF6600"/>
      <rgbColor rgb="00666699"/>
      <rgbColor rgb="00969696"/>
      <rgbColor rgb="00003366"/>
      <rgbColor rgb="0047B8B8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5"/>
  <sheetViews>
    <sheetView tabSelected="1" workbookViewId="0" topLeftCell="A34">
      <selection activeCell="F57" sqref="F57"/>
    </sheetView>
  </sheetViews>
  <sheetFormatPr defaultColWidth="8.8515625" defaultRowHeight="12.75"/>
  <cols>
    <col min="1" max="1" width="8.7109375" style="1" customWidth="1"/>
    <col min="2" max="2" width="30.7109375" style="1" customWidth="1"/>
    <col min="3" max="3" width="8.7109375" style="1" customWidth="1"/>
    <col min="4" max="4" width="10.7109375" style="1" customWidth="1"/>
    <col min="5" max="5" width="25.7109375" style="1" customWidth="1"/>
    <col min="6" max="6" width="15.7109375" style="1" customWidth="1"/>
    <col min="7" max="7" width="30.7109375" style="1" customWidth="1"/>
    <col min="8" max="8" width="41.57421875" style="1" customWidth="1"/>
    <col min="9" max="16384" width="8.8515625" style="1" customWidth="1"/>
  </cols>
  <sheetData>
    <row r="1" spans="1:8" ht="79.5" customHeight="1">
      <c r="A1" s="200" t="s">
        <v>0</v>
      </c>
      <c r="B1" s="200"/>
      <c r="C1" s="200"/>
      <c r="D1" s="200"/>
      <c r="E1" s="200"/>
      <c r="F1" s="200"/>
      <c r="G1" s="197" t="s">
        <v>138</v>
      </c>
      <c r="H1" s="2"/>
    </row>
    <row r="2" spans="1:8" ht="12" customHeight="1">
      <c r="A2" s="49"/>
      <c r="B2" s="49"/>
      <c r="C2" s="49"/>
      <c r="D2" s="49"/>
      <c r="E2" s="49"/>
      <c r="F2" s="49"/>
      <c r="G2" s="2"/>
      <c r="H2" s="2"/>
    </row>
    <row r="3" spans="1:3" ht="12.75">
      <c r="A3" s="3"/>
      <c r="B3" s="4"/>
      <c r="C3" s="5"/>
    </row>
    <row r="4" spans="1:8" ht="12">
      <c r="A4" s="185" t="s">
        <v>1</v>
      </c>
      <c r="B4" s="186"/>
      <c r="C4" s="187" t="s">
        <v>2</v>
      </c>
      <c r="D4" s="201"/>
      <c r="E4" s="201"/>
      <c r="F4" s="201"/>
      <c r="G4" s="201"/>
      <c r="H4" s="188"/>
    </row>
    <row r="5" spans="1:8" ht="12">
      <c r="A5" s="189" t="s">
        <v>3</v>
      </c>
      <c r="B5" s="186"/>
      <c r="C5" s="190"/>
      <c r="D5" s="191"/>
      <c r="E5" s="191"/>
      <c r="F5" s="191"/>
      <c r="G5" s="191"/>
      <c r="H5" s="191"/>
    </row>
    <row r="6" spans="3:8" ht="12" thickBot="1">
      <c r="C6" s="5"/>
      <c r="D6" s="6"/>
      <c r="E6" s="6"/>
      <c r="F6" s="6"/>
      <c r="G6" s="6"/>
      <c r="H6" s="6"/>
    </row>
    <row r="7" spans="1:8" ht="27.75" thickBot="1">
      <c r="A7" s="50" t="s">
        <v>4</v>
      </c>
      <c r="B7" s="51" t="s">
        <v>5</v>
      </c>
      <c r="C7" s="7" t="s">
        <v>6</v>
      </c>
      <c r="D7" s="8" t="s">
        <v>7</v>
      </c>
      <c r="E7" s="8" t="s">
        <v>8</v>
      </c>
      <c r="F7" s="8" t="s">
        <v>9</v>
      </c>
      <c r="G7" s="9" t="s">
        <v>10</v>
      </c>
      <c r="H7" s="9" t="s">
        <v>11</v>
      </c>
    </row>
    <row r="8" spans="1:8" ht="12" thickBot="1">
      <c r="A8" s="67"/>
      <c r="B8" s="68" t="s">
        <v>12</v>
      </c>
      <c r="C8" s="69"/>
      <c r="D8" s="69"/>
      <c r="E8" s="69"/>
      <c r="F8" s="69"/>
      <c r="G8" s="70"/>
      <c r="H8" s="56"/>
    </row>
    <row r="9" spans="1:8" ht="12">
      <c r="A9" s="71" t="s">
        <v>13</v>
      </c>
      <c r="B9" s="72" t="s">
        <v>14</v>
      </c>
      <c r="C9" s="73" t="s">
        <v>15</v>
      </c>
      <c r="D9" s="74">
        <v>0</v>
      </c>
      <c r="E9" s="75"/>
      <c r="F9" s="76">
        <f>C9*D9</f>
        <v>0</v>
      </c>
      <c r="G9" s="75"/>
      <c r="H9" s="64" t="s">
        <v>16</v>
      </c>
    </row>
    <row r="10" spans="1:8" ht="22.5">
      <c r="A10" s="71" t="s">
        <v>13</v>
      </c>
      <c r="B10" s="72" t="s">
        <v>17</v>
      </c>
      <c r="C10" s="73" t="s">
        <v>18</v>
      </c>
      <c r="D10" s="74">
        <v>0</v>
      </c>
      <c r="E10" s="75"/>
      <c r="F10" s="20">
        <f>C10*D10</f>
        <v>0</v>
      </c>
      <c r="G10" s="75"/>
      <c r="H10" s="65"/>
    </row>
    <row r="11" spans="1:8" ht="22.5">
      <c r="A11" s="71" t="s">
        <v>19</v>
      </c>
      <c r="B11" s="77" t="s">
        <v>20</v>
      </c>
      <c r="C11" s="73" t="s">
        <v>21</v>
      </c>
      <c r="D11" s="74">
        <v>0</v>
      </c>
      <c r="E11" s="75"/>
      <c r="F11" s="20">
        <f>C11*D11</f>
        <v>0</v>
      </c>
      <c r="G11" s="75"/>
      <c r="H11" s="65"/>
    </row>
    <row r="12" spans="1:8" ht="12.75" customHeight="1" thickBot="1">
      <c r="A12" s="79"/>
      <c r="B12" s="80" t="s">
        <v>22</v>
      </c>
      <c r="C12" s="81"/>
      <c r="D12" s="82"/>
      <c r="E12" s="83"/>
      <c r="F12" s="84">
        <f>SUM(F9:F11)</f>
        <v>0</v>
      </c>
      <c r="G12" s="83"/>
      <c r="H12" s="66"/>
    </row>
    <row r="13" spans="1:8" ht="12.75" customHeight="1" thickBot="1">
      <c r="A13" s="57"/>
      <c r="B13" s="58" t="s">
        <v>23</v>
      </c>
      <c r="C13" s="59"/>
      <c r="D13" s="60"/>
      <c r="E13" s="55"/>
      <c r="F13" s="61"/>
      <c r="G13" s="62"/>
      <c r="H13" s="63"/>
    </row>
    <row r="14" spans="1:8" ht="45">
      <c r="A14" s="85" t="s">
        <v>13</v>
      </c>
      <c r="B14" s="86" t="s">
        <v>139</v>
      </c>
      <c r="C14" s="87" t="s">
        <v>24</v>
      </c>
      <c r="D14" s="88"/>
      <c r="E14" s="89"/>
      <c r="F14" s="90">
        <f>C14*D14</f>
        <v>0</v>
      </c>
      <c r="G14" s="89"/>
      <c r="H14" s="91" t="s">
        <v>25</v>
      </c>
    </row>
    <row r="15" spans="1:8" ht="22.5">
      <c r="A15" s="85" t="s">
        <v>13</v>
      </c>
      <c r="B15" s="86" t="s">
        <v>141</v>
      </c>
      <c r="C15" s="87" t="s">
        <v>24</v>
      </c>
      <c r="D15" s="88"/>
      <c r="E15" s="89"/>
      <c r="F15" s="90">
        <f>C15*D15</f>
        <v>0</v>
      </c>
      <c r="G15" s="89"/>
      <c r="H15" s="91"/>
    </row>
    <row r="16" spans="1:8" ht="22.5">
      <c r="A16" s="71" t="s">
        <v>13</v>
      </c>
      <c r="B16" s="72" t="s">
        <v>142</v>
      </c>
      <c r="C16" s="73" t="s">
        <v>149</v>
      </c>
      <c r="D16" s="74"/>
      <c r="E16" s="75"/>
      <c r="F16" s="20">
        <f>C16*D16</f>
        <v>0</v>
      </c>
      <c r="G16" s="75"/>
      <c r="H16" s="78"/>
    </row>
    <row r="17" spans="1:8" ht="22.5">
      <c r="A17" s="71" t="s">
        <v>19</v>
      </c>
      <c r="B17" s="77" t="s">
        <v>143</v>
      </c>
      <c r="C17" s="73" t="s">
        <v>21</v>
      </c>
      <c r="D17" s="74"/>
      <c r="E17" s="75"/>
      <c r="F17" s="20">
        <f>C17*D17</f>
        <v>0</v>
      </c>
      <c r="G17" s="75"/>
      <c r="H17" s="78"/>
    </row>
    <row r="18" spans="1:8" ht="12.75" thickBot="1">
      <c r="A18" s="79"/>
      <c r="B18" s="80" t="s">
        <v>140</v>
      </c>
      <c r="C18" s="81"/>
      <c r="D18" s="82"/>
      <c r="E18" s="83"/>
      <c r="F18" s="84">
        <f>SUM(F14:F17)</f>
        <v>0</v>
      </c>
      <c r="G18" s="83"/>
      <c r="H18" s="92"/>
    </row>
    <row r="19" spans="1:8" ht="12.75" thickBot="1">
      <c r="A19" s="53"/>
      <c r="B19" s="58" t="s">
        <v>26</v>
      </c>
      <c r="C19" s="93"/>
      <c r="D19" s="94"/>
      <c r="E19" s="54"/>
      <c r="F19" s="61"/>
      <c r="G19" s="54"/>
      <c r="H19" s="63"/>
    </row>
    <row r="20" spans="1:8" ht="18">
      <c r="A20" s="10" t="s">
        <v>13</v>
      </c>
      <c r="B20" s="52" t="s">
        <v>27</v>
      </c>
      <c r="C20" s="12" t="s">
        <v>18</v>
      </c>
      <c r="D20" s="13"/>
      <c r="E20" s="14"/>
      <c r="F20" s="33">
        <f>C20*D20</f>
        <v>0</v>
      </c>
      <c r="G20" s="14"/>
      <c r="H20" s="34" t="s">
        <v>28</v>
      </c>
    </row>
    <row r="21" spans="1:8" ht="12">
      <c r="A21" s="10" t="s">
        <v>13</v>
      </c>
      <c r="B21" s="23" t="s">
        <v>67</v>
      </c>
      <c r="C21" s="18" t="s">
        <v>147</v>
      </c>
      <c r="D21" s="13"/>
      <c r="E21" s="14"/>
      <c r="F21" s="20">
        <f>C21*D21</f>
        <v>0</v>
      </c>
      <c r="G21" s="16"/>
      <c r="H21" s="17"/>
    </row>
    <row r="22" spans="1:8" ht="22.5">
      <c r="A22" s="10" t="s">
        <v>19</v>
      </c>
      <c r="B22" s="77" t="s">
        <v>68</v>
      </c>
      <c r="C22" s="126" t="s">
        <v>21</v>
      </c>
      <c r="D22" s="13"/>
      <c r="E22" s="14"/>
      <c r="F22" s="20">
        <f>C22*D22</f>
        <v>0</v>
      </c>
      <c r="G22" s="16"/>
      <c r="H22" s="17"/>
    </row>
    <row r="23" spans="1:8" ht="33.75">
      <c r="A23" s="10"/>
      <c r="B23" s="52" t="s">
        <v>69</v>
      </c>
      <c r="C23" s="12" t="s">
        <v>24</v>
      </c>
      <c r="D23" s="13"/>
      <c r="E23" s="14"/>
      <c r="F23" s="135">
        <f>C23*D23</f>
        <v>0</v>
      </c>
      <c r="G23" s="16"/>
      <c r="H23" s="17"/>
    </row>
    <row r="24" spans="1:8" ht="12.75" thickBot="1">
      <c r="A24" s="26"/>
      <c r="B24" s="23" t="s">
        <v>29</v>
      </c>
      <c r="C24" s="28"/>
      <c r="D24" s="29"/>
      <c r="E24" s="30"/>
      <c r="F24" s="39">
        <f>SUM(F20:F23)</f>
        <v>0</v>
      </c>
      <c r="G24" s="24"/>
      <c r="H24" s="25"/>
    </row>
    <row r="25" spans="1:8" ht="12.75" thickBot="1">
      <c r="A25" s="53"/>
      <c r="B25" s="58" t="s">
        <v>30</v>
      </c>
      <c r="C25" s="93"/>
      <c r="D25" s="94"/>
      <c r="E25" s="54"/>
      <c r="F25" s="61"/>
      <c r="G25" s="54"/>
      <c r="H25" s="63"/>
    </row>
    <row r="26" spans="1:8" ht="27">
      <c r="A26" s="10" t="s">
        <v>13</v>
      </c>
      <c r="B26" s="52" t="s">
        <v>31</v>
      </c>
      <c r="C26" s="12" t="s">
        <v>32</v>
      </c>
      <c r="D26" s="13"/>
      <c r="E26" s="14"/>
      <c r="F26" s="33">
        <f>C26*D26</f>
        <v>0</v>
      </c>
      <c r="G26" s="14"/>
      <c r="H26" s="34" t="s">
        <v>33</v>
      </c>
    </row>
    <row r="27" spans="1:8" ht="22.5">
      <c r="A27" s="10" t="s">
        <v>13</v>
      </c>
      <c r="B27" s="11" t="s">
        <v>34</v>
      </c>
      <c r="C27" s="18" t="s">
        <v>146</v>
      </c>
      <c r="D27" s="19"/>
      <c r="E27" s="16"/>
      <c r="F27" s="20">
        <f>C27*D27</f>
        <v>0</v>
      </c>
      <c r="G27" s="16"/>
      <c r="H27" s="17"/>
    </row>
    <row r="28" spans="1:8" ht="33.75">
      <c r="A28" s="10" t="s">
        <v>19</v>
      </c>
      <c r="B28" s="21" t="s">
        <v>35</v>
      </c>
      <c r="C28" s="12" t="s">
        <v>21</v>
      </c>
      <c r="D28" s="13"/>
      <c r="E28" s="14"/>
      <c r="F28" s="20">
        <f>C28*D28</f>
        <v>0</v>
      </c>
      <c r="G28" s="16"/>
      <c r="H28" s="17"/>
    </row>
    <row r="29" spans="1:8" ht="12.75" thickBot="1">
      <c r="A29" s="26"/>
      <c r="B29" s="23" t="s">
        <v>36</v>
      </c>
      <c r="C29" s="28"/>
      <c r="D29" s="29"/>
      <c r="E29" s="30"/>
      <c r="F29" s="20">
        <f>SUM(F26:F28)</f>
        <v>0</v>
      </c>
      <c r="G29" s="24"/>
      <c r="H29" s="25"/>
    </row>
    <row r="30" spans="1:8" ht="12.75" thickBot="1">
      <c r="A30" s="53"/>
      <c r="B30" s="96" t="s">
        <v>37</v>
      </c>
      <c r="C30" s="93"/>
      <c r="D30" s="94"/>
      <c r="E30" s="54"/>
      <c r="F30" s="95"/>
      <c r="G30" s="54"/>
      <c r="H30" s="63"/>
    </row>
    <row r="31" spans="1:8" ht="12">
      <c r="A31" s="10" t="s">
        <v>13</v>
      </c>
      <c r="B31" s="52" t="s">
        <v>38</v>
      </c>
      <c r="C31" s="12" t="s">
        <v>56</v>
      </c>
      <c r="D31" s="13">
        <v>0</v>
      </c>
      <c r="E31" s="14"/>
      <c r="F31" s="33">
        <f>C31*D31</f>
        <v>0</v>
      </c>
      <c r="G31" s="14"/>
      <c r="H31" s="34" t="s">
        <v>39</v>
      </c>
    </row>
    <row r="32" spans="1:8" ht="12">
      <c r="A32" s="10" t="s">
        <v>13</v>
      </c>
      <c r="B32" s="11" t="s">
        <v>40</v>
      </c>
      <c r="C32" s="18" t="s">
        <v>41</v>
      </c>
      <c r="D32" s="19">
        <v>0</v>
      </c>
      <c r="E32" s="16"/>
      <c r="F32" s="20">
        <f>C32*D32</f>
        <v>0</v>
      </c>
      <c r="G32" s="16"/>
      <c r="H32" s="17"/>
    </row>
    <row r="33" spans="1:8" ht="33.75">
      <c r="A33" s="10"/>
      <c r="B33" s="11" t="s">
        <v>70</v>
      </c>
      <c r="C33" s="12" t="s">
        <v>15</v>
      </c>
      <c r="D33" s="13">
        <v>0</v>
      </c>
      <c r="E33" s="14"/>
      <c r="F33" s="20">
        <f>C33*D33</f>
        <v>0</v>
      </c>
      <c r="G33" s="16"/>
      <c r="H33" s="17"/>
    </row>
    <row r="34" spans="1:8" ht="12.75" thickBot="1">
      <c r="A34" s="26"/>
      <c r="B34" s="23" t="s">
        <v>42</v>
      </c>
      <c r="C34" s="28"/>
      <c r="D34" s="29"/>
      <c r="E34" s="30"/>
      <c r="F34" s="20">
        <f>SUM(F31:F33)</f>
        <v>0</v>
      </c>
      <c r="G34" s="24"/>
      <c r="H34" s="25"/>
    </row>
    <row r="35" spans="1:8" ht="12.75" thickBot="1">
      <c r="A35" s="97"/>
      <c r="B35" s="98" t="s">
        <v>43</v>
      </c>
      <c r="C35" s="99"/>
      <c r="D35" s="100"/>
      <c r="E35" s="101"/>
      <c r="F35" s="102"/>
      <c r="G35" s="101"/>
      <c r="H35" s="103"/>
    </row>
    <row r="36" spans="1:8" ht="12">
      <c r="A36" s="10" t="s">
        <v>44</v>
      </c>
      <c r="B36" s="52" t="s">
        <v>45</v>
      </c>
      <c r="C36" s="12" t="s">
        <v>55</v>
      </c>
      <c r="D36" s="13"/>
      <c r="E36" s="14"/>
      <c r="F36" s="33">
        <f>C36*D36</f>
        <v>0</v>
      </c>
      <c r="G36" s="14"/>
      <c r="H36" s="34" t="s">
        <v>46</v>
      </c>
    </row>
    <row r="37" spans="1:8" ht="12">
      <c r="A37" s="10" t="s">
        <v>44</v>
      </c>
      <c r="B37" s="11" t="s">
        <v>47</v>
      </c>
      <c r="C37" s="18" t="s">
        <v>48</v>
      </c>
      <c r="D37" s="19"/>
      <c r="E37" s="16"/>
      <c r="F37" s="20">
        <f>C37*D37</f>
        <v>0</v>
      </c>
      <c r="G37" s="16"/>
      <c r="H37" s="17"/>
    </row>
    <row r="38" spans="1:8" ht="33.75">
      <c r="A38" s="10"/>
      <c r="B38" s="11" t="s">
        <v>49</v>
      </c>
      <c r="C38" s="12" t="s">
        <v>21</v>
      </c>
      <c r="D38" s="13"/>
      <c r="E38" s="14"/>
      <c r="F38" s="20">
        <f>C38*D38</f>
        <v>0</v>
      </c>
      <c r="G38" s="16"/>
      <c r="H38" s="17"/>
    </row>
    <row r="39" spans="1:8" ht="12">
      <c r="A39" s="26"/>
      <c r="B39" s="23" t="s">
        <v>50</v>
      </c>
      <c r="C39" s="28"/>
      <c r="D39" s="29"/>
      <c r="E39" s="30"/>
      <c r="F39" s="20">
        <f>SUM(F36:F38)</f>
        <v>0</v>
      </c>
      <c r="G39" s="24"/>
      <c r="H39" s="25"/>
    </row>
    <row r="40" spans="1:8" ht="12">
      <c r="A40" s="71"/>
      <c r="B40" s="104" t="s">
        <v>71</v>
      </c>
      <c r="C40" s="73"/>
      <c r="D40" s="74"/>
      <c r="E40" s="75"/>
      <c r="F40" s="76">
        <f>(F12+F18+F24+F29+F34+F39)</f>
        <v>0</v>
      </c>
      <c r="G40" s="75"/>
      <c r="H40" s="78"/>
    </row>
    <row r="41" spans="1:8" ht="4.5" customHeight="1" thickBot="1">
      <c r="A41" s="36"/>
      <c r="B41" s="41"/>
      <c r="C41" s="37"/>
      <c r="D41" s="38"/>
      <c r="E41" s="32"/>
      <c r="F41" s="39"/>
      <c r="G41" s="32"/>
      <c r="H41" s="40"/>
    </row>
    <row r="42" spans="1:8" ht="27.75" thickBot="1">
      <c r="A42" s="108" t="s">
        <v>4</v>
      </c>
      <c r="B42" s="109" t="s">
        <v>5</v>
      </c>
      <c r="C42" s="110" t="s">
        <v>6</v>
      </c>
      <c r="D42" s="111" t="s">
        <v>7</v>
      </c>
      <c r="E42" s="111" t="s">
        <v>8</v>
      </c>
      <c r="F42" s="111" t="s">
        <v>9</v>
      </c>
      <c r="G42" s="112" t="s">
        <v>10</v>
      </c>
      <c r="H42" s="171" t="s">
        <v>11</v>
      </c>
    </row>
    <row r="43" spans="1:8" ht="12" thickBot="1">
      <c r="A43" s="105"/>
      <c r="B43" s="180" t="s">
        <v>72</v>
      </c>
      <c r="C43" s="106"/>
      <c r="D43" s="42"/>
      <c r="E43" s="42"/>
      <c r="F43" s="113">
        <f>F40</f>
        <v>0</v>
      </c>
      <c r="G43" s="107"/>
      <c r="H43" s="192"/>
    </row>
    <row r="44" spans="1:8" ht="12.75" thickBot="1">
      <c r="A44" s="53"/>
      <c r="B44" s="96" t="s">
        <v>51</v>
      </c>
      <c r="C44" s="93"/>
      <c r="D44" s="94"/>
      <c r="E44" s="54"/>
      <c r="F44" s="95"/>
      <c r="G44" s="54"/>
      <c r="H44" s="193"/>
    </row>
    <row r="45" spans="1:8" ht="22.5">
      <c r="A45" s="10" t="s">
        <v>13</v>
      </c>
      <c r="B45" s="52" t="s">
        <v>52</v>
      </c>
      <c r="C45" s="12" t="s">
        <v>55</v>
      </c>
      <c r="D45" s="13"/>
      <c r="E45" s="14"/>
      <c r="F45" s="33">
        <f>C45*D45</f>
        <v>0</v>
      </c>
      <c r="G45" s="14"/>
      <c r="H45" s="174" t="s">
        <v>39</v>
      </c>
    </row>
    <row r="46" spans="1:8" ht="22.5">
      <c r="A46" s="10" t="s">
        <v>13</v>
      </c>
      <c r="B46" s="11" t="s">
        <v>53</v>
      </c>
      <c r="C46" s="18" t="s">
        <v>48</v>
      </c>
      <c r="D46" s="19"/>
      <c r="E46" s="16"/>
      <c r="F46" s="20">
        <f>C46*D46</f>
        <v>0</v>
      </c>
      <c r="G46" s="22"/>
      <c r="H46" s="177"/>
    </row>
    <row r="47" spans="1:8" ht="12.75" thickBot="1">
      <c r="A47" s="26"/>
      <c r="B47" s="23" t="s">
        <v>54</v>
      </c>
      <c r="C47" s="28"/>
      <c r="D47" s="29"/>
      <c r="E47" s="30"/>
      <c r="F47" s="20">
        <f>SUM(F45:F46)</f>
        <v>0</v>
      </c>
      <c r="G47" s="24"/>
      <c r="H47" s="175"/>
    </row>
    <row r="48" spans="1:8" ht="12.75" thickBot="1">
      <c r="A48" s="114"/>
      <c r="B48" s="115" t="s">
        <v>73</v>
      </c>
      <c r="C48" s="116"/>
      <c r="D48" s="117"/>
      <c r="E48" s="118"/>
      <c r="F48" s="119"/>
      <c r="G48" s="118"/>
      <c r="H48" s="176"/>
    </row>
    <row r="49" spans="1:8" ht="12">
      <c r="A49" s="10" t="s">
        <v>13</v>
      </c>
      <c r="B49" s="52" t="s">
        <v>79</v>
      </c>
      <c r="C49" s="12" t="s">
        <v>55</v>
      </c>
      <c r="D49" s="13"/>
      <c r="E49" s="14"/>
      <c r="F49" s="33">
        <f>C49*D49</f>
        <v>0</v>
      </c>
      <c r="G49" s="14"/>
      <c r="H49" s="177" t="s">
        <v>39</v>
      </c>
    </row>
    <row r="50" spans="1:8" ht="12">
      <c r="A50" s="10" t="s">
        <v>13</v>
      </c>
      <c r="B50" s="11" t="s">
        <v>80</v>
      </c>
      <c r="C50" s="18" t="s">
        <v>57</v>
      </c>
      <c r="D50" s="19"/>
      <c r="E50" s="16"/>
      <c r="F50" s="20">
        <f>C50*D50</f>
        <v>0</v>
      </c>
      <c r="G50" s="16"/>
      <c r="H50" s="177"/>
    </row>
    <row r="51" spans="1:8" ht="22.5">
      <c r="A51" s="10"/>
      <c r="B51" s="11" t="s">
        <v>74</v>
      </c>
      <c r="C51" s="12"/>
      <c r="D51" s="13"/>
      <c r="E51" s="14"/>
      <c r="F51" s="20">
        <f>C51*D51</f>
        <v>0</v>
      </c>
      <c r="G51" s="16"/>
      <c r="H51" s="177"/>
    </row>
    <row r="52" spans="1:8" ht="12.75" thickBot="1">
      <c r="A52" s="10"/>
      <c r="B52" s="11" t="s">
        <v>75</v>
      </c>
      <c r="C52" s="12"/>
      <c r="D52" s="13"/>
      <c r="E52" s="14"/>
      <c r="F52" s="20">
        <f>SUM(F49:F51)</f>
        <v>0</v>
      </c>
      <c r="G52" s="16"/>
      <c r="H52" s="177"/>
    </row>
    <row r="53" spans="1:8" ht="12.75" thickBot="1">
      <c r="A53" s="114"/>
      <c r="B53" s="115" t="s">
        <v>76</v>
      </c>
      <c r="C53" s="116"/>
      <c r="D53" s="117"/>
      <c r="E53" s="118"/>
      <c r="F53" s="119"/>
      <c r="G53" s="118"/>
      <c r="H53" s="176"/>
    </row>
    <row r="54" spans="1:8" ht="12">
      <c r="A54" s="10" t="s">
        <v>13</v>
      </c>
      <c r="B54" s="11" t="s">
        <v>136</v>
      </c>
      <c r="C54" s="198" t="s">
        <v>55</v>
      </c>
      <c r="D54" s="13"/>
      <c r="E54" s="14"/>
      <c r="F54" s="15">
        <f>C54*D54</f>
        <v>0</v>
      </c>
      <c r="G54" s="16"/>
      <c r="H54" s="177" t="s">
        <v>39</v>
      </c>
    </row>
    <row r="55" spans="1:8" ht="12">
      <c r="A55" s="10" t="s">
        <v>13</v>
      </c>
      <c r="B55" s="11" t="s">
        <v>137</v>
      </c>
      <c r="C55" s="18" t="s">
        <v>58</v>
      </c>
      <c r="D55" s="19"/>
      <c r="E55" s="16"/>
      <c r="F55" s="20">
        <f>C55*D55</f>
        <v>0</v>
      </c>
      <c r="G55" s="16"/>
      <c r="H55" s="177"/>
    </row>
    <row r="56" spans="1:8" ht="33.75">
      <c r="A56" s="10"/>
      <c r="B56" s="11" t="s">
        <v>77</v>
      </c>
      <c r="C56" s="12"/>
      <c r="D56" s="13"/>
      <c r="E56" s="14"/>
      <c r="F56" s="20">
        <f>C56*D56</f>
        <v>0</v>
      </c>
      <c r="G56" s="16"/>
      <c r="H56" s="194"/>
    </row>
    <row r="57" spans="1:8" ht="12.75" thickBot="1">
      <c r="A57" s="26"/>
      <c r="B57" s="23" t="s">
        <v>83</v>
      </c>
      <c r="C57" s="28"/>
      <c r="D57" s="29"/>
      <c r="E57" s="30"/>
      <c r="F57" s="20">
        <f>SUM(F54:F56)</f>
        <v>0</v>
      </c>
      <c r="G57" s="24"/>
      <c r="H57" s="175"/>
    </row>
    <row r="58" spans="1:8" ht="12.75" thickBot="1">
      <c r="A58" s="120"/>
      <c r="B58" s="115" t="s">
        <v>78</v>
      </c>
      <c r="C58" s="121"/>
      <c r="D58" s="122"/>
      <c r="E58" s="118"/>
      <c r="F58" s="123"/>
      <c r="G58" s="118"/>
      <c r="H58" s="178"/>
    </row>
    <row r="59" spans="1:8" ht="12">
      <c r="A59" s="10" t="s">
        <v>13</v>
      </c>
      <c r="B59" s="11" t="s">
        <v>81</v>
      </c>
      <c r="C59" s="12" t="s">
        <v>57</v>
      </c>
      <c r="D59" s="13"/>
      <c r="E59" s="14"/>
      <c r="F59" s="15">
        <f>C59*D59</f>
        <v>0</v>
      </c>
      <c r="G59" s="14"/>
      <c r="H59" s="177" t="s">
        <v>39</v>
      </c>
    </row>
    <row r="60" spans="1:8" ht="22.5">
      <c r="A60" s="10" t="s">
        <v>13</v>
      </c>
      <c r="B60" s="11" t="s">
        <v>82</v>
      </c>
      <c r="C60" s="18" t="s">
        <v>57</v>
      </c>
      <c r="D60" s="19"/>
      <c r="E60" s="16"/>
      <c r="F60" s="20">
        <f>C60*D60</f>
        <v>0</v>
      </c>
      <c r="G60" s="16"/>
      <c r="H60" s="177"/>
    </row>
    <row r="61" spans="1:8" ht="22.5">
      <c r="A61" s="10"/>
      <c r="B61" s="11" t="s">
        <v>84</v>
      </c>
      <c r="C61" s="12"/>
      <c r="D61" s="13"/>
      <c r="E61" s="14"/>
      <c r="F61" s="20">
        <f>C61*D61</f>
        <v>0</v>
      </c>
      <c r="G61" s="16"/>
      <c r="H61" s="194"/>
    </row>
    <row r="62" spans="1:8" ht="12.75" thickBot="1">
      <c r="A62" s="26"/>
      <c r="B62" s="23" t="s">
        <v>85</v>
      </c>
      <c r="C62" s="28"/>
      <c r="D62" s="29"/>
      <c r="E62" s="30"/>
      <c r="F62" s="20">
        <f>SUM(F59:F61)</f>
        <v>0</v>
      </c>
      <c r="G62" s="24"/>
      <c r="H62" s="175"/>
    </row>
    <row r="63" spans="1:8" ht="12.75" thickBot="1">
      <c r="A63" s="120"/>
      <c r="B63" s="115" t="s">
        <v>86</v>
      </c>
      <c r="C63" s="121"/>
      <c r="D63" s="122"/>
      <c r="E63" s="118"/>
      <c r="F63" s="123"/>
      <c r="G63" s="118"/>
      <c r="H63" s="178"/>
    </row>
    <row r="64" spans="1:8" ht="12">
      <c r="A64" s="10" t="s">
        <v>13</v>
      </c>
      <c r="B64" s="11" t="s">
        <v>87</v>
      </c>
      <c r="C64" s="12" t="s">
        <v>48</v>
      </c>
      <c r="D64" s="13"/>
      <c r="E64" s="14"/>
      <c r="F64" s="15">
        <f>C64*D64</f>
        <v>0</v>
      </c>
      <c r="G64" s="14"/>
      <c r="H64" s="177" t="s">
        <v>39</v>
      </c>
    </row>
    <row r="65" spans="1:8" ht="12">
      <c r="A65" s="10" t="s">
        <v>13</v>
      </c>
      <c r="B65" s="11" t="s">
        <v>88</v>
      </c>
      <c r="C65" s="18" t="s">
        <v>58</v>
      </c>
      <c r="D65" s="19"/>
      <c r="E65" s="16"/>
      <c r="F65" s="20">
        <f>C65*D65</f>
        <v>0</v>
      </c>
      <c r="G65" s="16"/>
      <c r="H65" s="177"/>
    </row>
    <row r="66" spans="1:8" ht="12">
      <c r="A66" s="10"/>
      <c r="B66" s="11" t="s">
        <v>89</v>
      </c>
      <c r="C66" s="12"/>
      <c r="D66" s="13"/>
      <c r="E66" s="14"/>
      <c r="F66" s="76">
        <f>C66*D66</f>
        <v>0</v>
      </c>
      <c r="G66" s="16"/>
      <c r="H66" s="177"/>
    </row>
    <row r="67" spans="1:8" ht="12.75" thickBot="1">
      <c r="A67" s="26"/>
      <c r="B67" s="23" t="s">
        <v>90</v>
      </c>
      <c r="C67" s="28"/>
      <c r="D67" s="29"/>
      <c r="E67" s="30"/>
      <c r="F67" s="20">
        <f>SUM(F64:F66)</f>
        <v>0</v>
      </c>
      <c r="G67" s="24"/>
      <c r="H67" s="175"/>
    </row>
    <row r="68" spans="1:8" ht="23.25" thickBot="1">
      <c r="A68" s="120"/>
      <c r="B68" s="115" t="s">
        <v>91</v>
      </c>
      <c r="C68" s="121"/>
      <c r="D68" s="122"/>
      <c r="E68" s="118"/>
      <c r="F68" s="123"/>
      <c r="G68" s="118"/>
      <c r="H68" s="178"/>
    </row>
    <row r="69" spans="1:8" ht="22.5">
      <c r="A69" s="10" t="s">
        <v>13</v>
      </c>
      <c r="B69" s="52" t="s">
        <v>134</v>
      </c>
      <c r="C69" s="12" t="s">
        <v>150</v>
      </c>
      <c r="D69" s="13"/>
      <c r="E69" s="14"/>
      <c r="F69" s="31">
        <f>C69*D69</f>
        <v>0</v>
      </c>
      <c r="G69" s="14"/>
      <c r="H69" s="174" t="s">
        <v>39</v>
      </c>
    </row>
    <row r="70" spans="1:8" ht="22.5">
      <c r="A70" s="10" t="s">
        <v>13</v>
      </c>
      <c r="B70" s="11" t="s">
        <v>135</v>
      </c>
      <c r="C70" s="18" t="s">
        <v>151</v>
      </c>
      <c r="D70" s="19"/>
      <c r="E70" s="124"/>
      <c r="F70" s="76">
        <f>C70*D70</f>
        <v>0</v>
      </c>
      <c r="G70" s="35"/>
      <c r="H70" s="174"/>
    </row>
    <row r="71" spans="1:8" ht="22.5">
      <c r="A71" s="10"/>
      <c r="B71" s="11" t="s">
        <v>92</v>
      </c>
      <c r="C71" s="12" t="s">
        <v>21</v>
      </c>
      <c r="D71" s="13"/>
      <c r="E71" s="125"/>
      <c r="F71" s="76">
        <f>C71*D71</f>
        <v>0</v>
      </c>
      <c r="G71" s="35"/>
      <c r="H71" s="174"/>
    </row>
    <row r="72" spans="1:8" ht="23.25" thickBot="1">
      <c r="A72" s="10"/>
      <c r="B72" s="52" t="s">
        <v>93</v>
      </c>
      <c r="C72" s="12"/>
      <c r="D72" s="13"/>
      <c r="E72" s="125"/>
      <c r="F72" s="20">
        <f>SUM(F69:F71)</f>
        <v>0</v>
      </c>
      <c r="G72" s="35"/>
      <c r="H72" s="174"/>
    </row>
    <row r="73" spans="1:8" ht="12.75" thickBot="1">
      <c r="A73" s="120"/>
      <c r="B73" s="115" t="s">
        <v>94</v>
      </c>
      <c r="C73" s="121"/>
      <c r="D73" s="122"/>
      <c r="E73" s="118"/>
      <c r="F73" s="123"/>
      <c r="G73" s="118"/>
      <c r="H73" s="178"/>
    </row>
    <row r="74" spans="1:8" ht="22.5">
      <c r="A74" s="10" t="s">
        <v>13</v>
      </c>
      <c r="B74" s="11" t="s">
        <v>95</v>
      </c>
      <c r="C74" s="12" t="s">
        <v>24</v>
      </c>
      <c r="D74" s="13"/>
      <c r="E74" s="14"/>
      <c r="F74" s="15">
        <f>C74*D74</f>
        <v>0</v>
      </c>
      <c r="G74" s="16"/>
      <c r="H74" s="177" t="s">
        <v>100</v>
      </c>
    </row>
    <row r="75" spans="1:8" ht="22.5">
      <c r="A75" s="10" t="s">
        <v>13</v>
      </c>
      <c r="B75" s="23" t="s">
        <v>96</v>
      </c>
      <c r="C75" s="18" t="s">
        <v>59</v>
      </c>
      <c r="D75" s="19"/>
      <c r="E75" s="16"/>
      <c r="F75" s="20">
        <f>C75*D75</f>
        <v>0</v>
      </c>
      <c r="G75" s="16"/>
      <c r="H75" s="177"/>
    </row>
    <row r="76" spans="1:8" ht="33.75">
      <c r="A76" s="10" t="s">
        <v>98</v>
      </c>
      <c r="B76" s="77" t="s">
        <v>97</v>
      </c>
      <c r="C76" s="126" t="s">
        <v>21</v>
      </c>
      <c r="D76" s="13"/>
      <c r="E76" s="14"/>
      <c r="F76" s="20">
        <f>C76*D76</f>
        <v>0</v>
      </c>
      <c r="G76" s="16"/>
      <c r="H76" s="177"/>
    </row>
    <row r="77" spans="1:8" ht="22.5">
      <c r="A77" s="26"/>
      <c r="B77" s="80" t="s">
        <v>99</v>
      </c>
      <c r="C77" s="127" t="s">
        <v>24</v>
      </c>
      <c r="D77" s="29"/>
      <c r="E77" s="30"/>
      <c r="F77" s="20">
        <f>C77*D77</f>
        <v>0</v>
      </c>
      <c r="G77" s="24"/>
      <c r="H77" s="175" t="s">
        <v>100</v>
      </c>
    </row>
    <row r="78" spans="1:8" ht="22.5">
      <c r="A78" s="71"/>
      <c r="B78" s="77" t="s">
        <v>101</v>
      </c>
      <c r="C78" s="73"/>
      <c r="D78" s="74"/>
      <c r="E78" s="75"/>
      <c r="F78" s="76">
        <f>SUM(F74:F77)</f>
        <v>0</v>
      </c>
      <c r="G78" s="75"/>
      <c r="H78" s="78"/>
    </row>
    <row r="79" spans="1:8" ht="12.75" thickBot="1">
      <c r="A79" s="148"/>
      <c r="B79" s="149" t="s">
        <v>113</v>
      </c>
      <c r="C79" s="150"/>
      <c r="D79" s="151"/>
      <c r="E79" s="152"/>
      <c r="F79" s="153"/>
      <c r="G79" s="152"/>
      <c r="H79" s="154"/>
    </row>
    <row r="80" spans="1:8" ht="12.75" thickBot="1">
      <c r="A80" s="144"/>
      <c r="B80" s="142" t="s">
        <v>102</v>
      </c>
      <c r="C80" s="145"/>
      <c r="D80" s="146"/>
      <c r="E80" s="143"/>
      <c r="F80" s="147"/>
      <c r="G80" s="143"/>
      <c r="H80" s="195"/>
    </row>
    <row r="81" spans="1:8" ht="12">
      <c r="A81" s="10" t="s">
        <v>13</v>
      </c>
      <c r="B81" s="11" t="s">
        <v>103</v>
      </c>
      <c r="C81" s="12" t="s">
        <v>21</v>
      </c>
      <c r="D81" s="13"/>
      <c r="E81" s="14"/>
      <c r="F81" s="15">
        <f>C81*D81</f>
        <v>0</v>
      </c>
      <c r="G81" s="14"/>
      <c r="H81" s="174" t="s">
        <v>39</v>
      </c>
    </row>
    <row r="82" spans="1:8" ht="12">
      <c r="A82" s="10" t="s">
        <v>13</v>
      </c>
      <c r="B82" s="11" t="s">
        <v>104</v>
      </c>
      <c r="C82" s="18" t="s">
        <v>60</v>
      </c>
      <c r="D82" s="19"/>
      <c r="E82" s="16"/>
      <c r="F82" s="20">
        <f>C82*D82</f>
        <v>0</v>
      </c>
      <c r="G82" s="14"/>
      <c r="H82" s="174"/>
    </row>
    <row r="83" spans="1:8" ht="21.75" customHeight="1">
      <c r="A83" s="10" t="s">
        <v>98</v>
      </c>
      <c r="B83" s="11" t="s">
        <v>144</v>
      </c>
      <c r="C83" s="12" t="s">
        <v>21</v>
      </c>
      <c r="D83" s="13"/>
      <c r="E83" s="14"/>
      <c r="F83" s="20">
        <f>C83*D83</f>
        <v>0</v>
      </c>
      <c r="G83" s="14"/>
      <c r="H83" s="174"/>
    </row>
    <row r="84" spans="1:8" ht="12">
      <c r="A84" s="10"/>
      <c r="B84" s="11" t="s">
        <v>145</v>
      </c>
      <c r="C84" s="12" t="s">
        <v>60</v>
      </c>
      <c r="D84" s="13"/>
      <c r="E84" s="14"/>
      <c r="F84" s="20">
        <f>C84*D84</f>
        <v>0</v>
      </c>
      <c r="G84" s="14"/>
      <c r="H84" s="174"/>
    </row>
    <row r="85" spans="1:8" ht="12">
      <c r="A85" s="10"/>
      <c r="B85" s="11" t="s">
        <v>105</v>
      </c>
      <c r="C85" s="12"/>
      <c r="D85" s="13"/>
      <c r="E85" s="14"/>
      <c r="F85" s="15">
        <f>SUM(F81:F84)</f>
        <v>0</v>
      </c>
      <c r="G85" s="14"/>
      <c r="H85" s="174"/>
    </row>
    <row r="86" spans="1:8" ht="12">
      <c r="A86" s="130"/>
      <c r="B86" s="131" t="s">
        <v>71</v>
      </c>
      <c r="C86" s="132"/>
      <c r="D86" s="133"/>
      <c r="E86" s="134"/>
      <c r="F86" s="135">
        <f>(F43+F47+F52+F57+F62+F67+F72+F78+F85)</f>
        <v>0</v>
      </c>
      <c r="G86" s="134"/>
      <c r="H86" s="196"/>
    </row>
    <row r="87" spans="1:8" ht="12">
      <c r="A87" s="36"/>
      <c r="B87" s="41"/>
      <c r="C87" s="37"/>
      <c r="D87" s="38"/>
      <c r="E87" s="32"/>
      <c r="F87" s="39"/>
      <c r="G87" s="32"/>
      <c r="H87" s="40"/>
    </row>
    <row r="88" spans="1:8" ht="12.75" thickBot="1">
      <c r="A88" s="36"/>
      <c r="B88" s="41"/>
      <c r="C88" s="37"/>
      <c r="D88" s="38"/>
      <c r="E88" s="32"/>
      <c r="F88" s="39"/>
      <c r="G88" s="32"/>
      <c r="H88" s="40"/>
    </row>
    <row r="89" spans="1:8" ht="27.75" thickBot="1">
      <c r="A89" s="163" t="s">
        <v>4</v>
      </c>
      <c r="B89" s="109" t="s">
        <v>5</v>
      </c>
      <c r="C89" s="110" t="s">
        <v>6</v>
      </c>
      <c r="D89" s="111" t="s">
        <v>7</v>
      </c>
      <c r="E89" s="111" t="s">
        <v>8</v>
      </c>
      <c r="F89" s="111" t="s">
        <v>9</v>
      </c>
      <c r="G89" s="112" t="s">
        <v>10</v>
      </c>
      <c r="H89" s="171" t="s">
        <v>11</v>
      </c>
    </row>
    <row r="90" spans="1:8" ht="12" thickBot="1">
      <c r="A90" s="164"/>
      <c r="B90" s="136" t="s">
        <v>72</v>
      </c>
      <c r="C90" s="137"/>
      <c r="D90" s="138"/>
      <c r="E90" s="138"/>
      <c r="F90" s="139">
        <f>F86</f>
        <v>0</v>
      </c>
      <c r="G90" s="140"/>
      <c r="H90" s="172"/>
    </row>
    <row r="91" spans="1:8" ht="12.75" thickBot="1">
      <c r="A91" s="165"/>
      <c r="B91" s="129" t="s">
        <v>106</v>
      </c>
      <c r="C91" s="128"/>
      <c r="D91" s="122"/>
      <c r="E91" s="118"/>
      <c r="F91" s="123"/>
      <c r="G91" s="118"/>
      <c r="H91" s="173"/>
    </row>
    <row r="92" spans="1:8" ht="22.5">
      <c r="A92" s="166" t="s">
        <v>13</v>
      </c>
      <c r="B92" s="11" t="s">
        <v>107</v>
      </c>
      <c r="C92" s="198" t="s">
        <v>18</v>
      </c>
      <c r="D92" s="13"/>
      <c r="E92" s="14"/>
      <c r="F92" s="15">
        <f>C92*D92</f>
        <v>0</v>
      </c>
      <c r="G92" s="125"/>
      <c r="H92" s="78" t="s">
        <v>39</v>
      </c>
    </row>
    <row r="93" spans="1:8" ht="22.5">
      <c r="A93" s="166" t="s">
        <v>13</v>
      </c>
      <c r="B93" s="23" t="s">
        <v>108</v>
      </c>
      <c r="C93" s="18" t="s">
        <v>61</v>
      </c>
      <c r="D93" s="19"/>
      <c r="E93" s="16"/>
      <c r="F93" s="20">
        <f>C93*D93</f>
        <v>0</v>
      </c>
      <c r="G93" s="14"/>
      <c r="H93" s="174"/>
    </row>
    <row r="94" spans="1:8" ht="33.75">
      <c r="A94" s="167" t="s">
        <v>98</v>
      </c>
      <c r="B94" s="80" t="s">
        <v>110</v>
      </c>
      <c r="C94" s="127" t="s">
        <v>21</v>
      </c>
      <c r="D94" s="29"/>
      <c r="E94" s="30"/>
      <c r="F94" s="20">
        <f>C94*D94</f>
        <v>0</v>
      </c>
      <c r="G94" s="24"/>
      <c r="H94" s="175"/>
    </row>
    <row r="95" spans="1:8" ht="12">
      <c r="A95" s="71"/>
      <c r="B95" s="77" t="s">
        <v>109</v>
      </c>
      <c r="C95" s="73"/>
      <c r="D95" s="74"/>
      <c r="E95" s="75"/>
      <c r="F95" s="76">
        <f>SUM(F92:F94)</f>
        <v>0</v>
      </c>
      <c r="G95" s="75"/>
      <c r="H95" s="78"/>
    </row>
    <row r="96" spans="1:8" ht="12.75" thickBot="1">
      <c r="A96" s="79"/>
      <c r="B96" s="80" t="s">
        <v>112</v>
      </c>
      <c r="C96" s="81"/>
      <c r="D96" s="82"/>
      <c r="E96" s="83"/>
      <c r="F96" s="84"/>
      <c r="G96" s="83"/>
      <c r="H96" s="92"/>
    </row>
    <row r="97" spans="1:8" ht="12.75" thickBot="1">
      <c r="A97" s="168"/>
      <c r="B97" s="129" t="s">
        <v>111</v>
      </c>
      <c r="C97" s="141"/>
      <c r="D97" s="117"/>
      <c r="E97" s="118"/>
      <c r="F97" s="119"/>
      <c r="G97" s="118"/>
      <c r="H97" s="176"/>
    </row>
    <row r="98" spans="1:8" ht="22.5">
      <c r="A98" s="166" t="s">
        <v>13</v>
      </c>
      <c r="B98" s="52" t="s">
        <v>114</v>
      </c>
      <c r="C98" s="12" t="s">
        <v>24</v>
      </c>
      <c r="D98" s="13"/>
      <c r="E98" s="14"/>
      <c r="F98" s="33">
        <f>C98*D98</f>
        <v>0</v>
      </c>
      <c r="G98" s="14"/>
      <c r="H98" s="177" t="s">
        <v>39</v>
      </c>
    </row>
    <row r="99" spans="1:8" ht="22.5">
      <c r="A99" s="167" t="s">
        <v>13</v>
      </c>
      <c r="B99" s="27" t="s">
        <v>115</v>
      </c>
      <c r="C99" s="199" t="s">
        <v>153</v>
      </c>
      <c r="D99" s="19"/>
      <c r="E99" s="16"/>
      <c r="F99" s="20">
        <f>C99*D99</f>
        <v>0</v>
      </c>
      <c r="G99" s="16"/>
      <c r="H99" s="177"/>
    </row>
    <row r="100" spans="1:8" ht="33.75">
      <c r="A100" s="71" t="s">
        <v>98</v>
      </c>
      <c r="B100" s="77" t="s">
        <v>116</v>
      </c>
      <c r="C100" s="126" t="s">
        <v>21</v>
      </c>
      <c r="D100" s="13"/>
      <c r="E100" s="14"/>
      <c r="F100" s="20">
        <f>C100*D100</f>
        <v>0</v>
      </c>
      <c r="G100" s="16"/>
      <c r="H100" s="177"/>
    </row>
    <row r="101" spans="1:8" ht="22.5">
      <c r="A101" s="166"/>
      <c r="B101" s="80" t="s">
        <v>117</v>
      </c>
      <c r="C101" s="127" t="s">
        <v>24</v>
      </c>
      <c r="D101" s="29"/>
      <c r="E101" s="30"/>
      <c r="F101" s="20">
        <f>C101*D101</f>
        <v>0</v>
      </c>
      <c r="G101" s="16"/>
      <c r="H101" s="175" t="s">
        <v>100</v>
      </c>
    </row>
    <row r="102" spans="1:8" ht="12">
      <c r="A102" s="166"/>
      <c r="B102" s="77" t="s">
        <v>118</v>
      </c>
      <c r="C102" s="73"/>
      <c r="D102" s="74"/>
      <c r="E102" s="75"/>
      <c r="F102" s="76">
        <f>SUM(F98:F101)</f>
        <v>0</v>
      </c>
      <c r="G102" s="16"/>
      <c r="H102" s="177"/>
    </row>
    <row r="103" spans="1:8" ht="12.75" thickBot="1">
      <c r="A103" s="167"/>
      <c r="B103" s="80" t="s">
        <v>113</v>
      </c>
      <c r="C103" s="81"/>
      <c r="D103" s="82"/>
      <c r="E103" s="83"/>
      <c r="F103" s="84"/>
      <c r="G103" s="24"/>
      <c r="H103" s="175"/>
    </row>
    <row r="104" spans="1:8" ht="12.75" thickBot="1">
      <c r="A104" s="169"/>
      <c r="B104" s="115" t="s">
        <v>119</v>
      </c>
      <c r="C104" s="121"/>
      <c r="D104" s="122"/>
      <c r="E104" s="118"/>
      <c r="F104" s="123"/>
      <c r="G104" s="118"/>
      <c r="H104" s="178"/>
    </row>
    <row r="105" spans="1:8" ht="12">
      <c r="A105" s="71" t="s">
        <v>13</v>
      </c>
      <c r="B105" s="155" t="s">
        <v>124</v>
      </c>
      <c r="C105" s="12" t="s">
        <v>48</v>
      </c>
      <c r="D105" s="13"/>
      <c r="E105" s="14"/>
      <c r="F105" s="15">
        <f>C105*D105</f>
        <v>0</v>
      </c>
      <c r="G105" s="14"/>
      <c r="H105" s="174" t="s">
        <v>39</v>
      </c>
    </row>
    <row r="106" spans="1:8" ht="22.5">
      <c r="A106" s="71" t="s">
        <v>13</v>
      </c>
      <c r="B106" s="155" t="s">
        <v>120</v>
      </c>
      <c r="C106" s="18" t="s">
        <v>57</v>
      </c>
      <c r="D106" s="19"/>
      <c r="E106" s="16"/>
      <c r="F106" s="20">
        <f>C106*D106</f>
        <v>0</v>
      </c>
      <c r="G106" s="16"/>
      <c r="H106" s="177"/>
    </row>
    <row r="107" spans="1:8" ht="22.5">
      <c r="A107" s="71"/>
      <c r="B107" s="155" t="s">
        <v>121</v>
      </c>
      <c r="C107" s="18" t="s">
        <v>57</v>
      </c>
      <c r="D107" s="19"/>
      <c r="E107" s="16"/>
      <c r="F107" s="20">
        <f>C107*D107</f>
        <v>0</v>
      </c>
      <c r="G107" s="16"/>
      <c r="H107" s="177"/>
    </row>
    <row r="108" spans="1:8" ht="12.75" thickBot="1">
      <c r="A108" s="167"/>
      <c r="B108" s="23" t="s">
        <v>122</v>
      </c>
      <c r="C108" s="28"/>
      <c r="D108" s="29"/>
      <c r="E108" s="30"/>
      <c r="F108" s="20">
        <f>SUM(F105:F107)</f>
        <v>0</v>
      </c>
      <c r="G108" s="24"/>
      <c r="H108" s="175"/>
    </row>
    <row r="109" spans="1:8" ht="12.75" thickBot="1">
      <c r="A109" s="168"/>
      <c r="B109" s="115" t="s">
        <v>123</v>
      </c>
      <c r="C109" s="116"/>
      <c r="D109" s="117"/>
      <c r="E109" s="118"/>
      <c r="F109" s="119"/>
      <c r="G109" s="118"/>
      <c r="H109" s="176"/>
    </row>
    <row r="110" spans="1:8" ht="22.5">
      <c r="A110" s="71" t="s">
        <v>13</v>
      </c>
      <c r="B110" s="11" t="s">
        <v>125</v>
      </c>
      <c r="C110" s="12" t="s">
        <v>21</v>
      </c>
      <c r="D110" s="13"/>
      <c r="E110" s="14"/>
      <c r="F110" s="76">
        <f>C110*D110</f>
        <v>0</v>
      </c>
      <c r="G110" s="14"/>
      <c r="H110" s="174" t="s">
        <v>39</v>
      </c>
    </row>
    <row r="111" spans="1:8" ht="22.5">
      <c r="A111" s="71" t="s">
        <v>13</v>
      </c>
      <c r="B111" s="23" t="s">
        <v>126</v>
      </c>
      <c r="C111" s="156" t="s">
        <v>62</v>
      </c>
      <c r="D111" s="157"/>
      <c r="E111" s="24"/>
      <c r="F111" s="76">
        <f>C111*D111</f>
        <v>0</v>
      </c>
      <c r="G111" s="24"/>
      <c r="H111" s="175"/>
    </row>
    <row r="112" spans="1:8" ht="22.5">
      <c r="A112" s="71"/>
      <c r="B112" s="72" t="s">
        <v>127</v>
      </c>
      <c r="C112" s="73" t="s">
        <v>57</v>
      </c>
      <c r="D112" s="74"/>
      <c r="E112" s="75"/>
      <c r="F112" s="76">
        <f>C112*D112</f>
        <v>0</v>
      </c>
      <c r="G112" s="75"/>
      <c r="H112" s="78"/>
    </row>
    <row r="113" spans="1:8" ht="22.5">
      <c r="A113" s="71"/>
      <c r="B113" s="72" t="s">
        <v>152</v>
      </c>
      <c r="C113" s="73" t="s">
        <v>21</v>
      </c>
      <c r="D113" s="74"/>
      <c r="E113" s="75"/>
      <c r="F113" s="76">
        <f>C113*D113</f>
        <v>0</v>
      </c>
      <c r="G113" s="75"/>
      <c r="H113" s="78"/>
    </row>
    <row r="114" spans="1:8" ht="12.75" thickBot="1">
      <c r="A114" s="71"/>
      <c r="B114" s="72" t="s">
        <v>128</v>
      </c>
      <c r="C114" s="73"/>
      <c r="D114" s="74"/>
      <c r="E114" s="75"/>
      <c r="F114" s="76">
        <f>SUM(F110:F113)</f>
        <v>0</v>
      </c>
      <c r="G114" s="75"/>
      <c r="H114" s="78"/>
    </row>
    <row r="115" spans="1:8" ht="12">
      <c r="A115" s="170"/>
      <c r="B115" s="158" t="s">
        <v>129</v>
      </c>
      <c r="C115" s="159"/>
      <c r="D115" s="160"/>
      <c r="E115" s="161"/>
      <c r="F115" s="162"/>
      <c r="G115" s="161"/>
      <c r="H115" s="179"/>
    </row>
    <row r="116" spans="1:8" ht="22.5">
      <c r="A116" s="71" t="s">
        <v>13</v>
      </c>
      <c r="B116" s="72" t="s">
        <v>130</v>
      </c>
      <c r="C116" s="73" t="s">
        <v>148</v>
      </c>
      <c r="D116" s="74"/>
      <c r="E116" s="75"/>
      <c r="F116" s="76">
        <f>C116*D116</f>
        <v>0</v>
      </c>
      <c r="G116" s="75"/>
      <c r="H116" s="174" t="s">
        <v>39</v>
      </c>
    </row>
    <row r="117" spans="1:8" ht="22.5">
      <c r="A117" s="71" t="s">
        <v>13</v>
      </c>
      <c r="B117" s="72" t="s">
        <v>131</v>
      </c>
      <c r="C117" s="73" t="s">
        <v>57</v>
      </c>
      <c r="D117" s="74"/>
      <c r="E117" s="75"/>
      <c r="F117" s="76">
        <f>C117*D117</f>
        <v>0</v>
      </c>
      <c r="G117" s="75"/>
      <c r="H117" s="78"/>
    </row>
    <row r="118" spans="1:8" ht="12">
      <c r="A118" s="71"/>
      <c r="B118" s="72" t="s">
        <v>132</v>
      </c>
      <c r="C118" s="73"/>
      <c r="D118" s="74"/>
      <c r="E118" s="75"/>
      <c r="F118" s="76">
        <f>C118*D118</f>
        <v>0</v>
      </c>
      <c r="G118" s="75"/>
      <c r="H118" s="78"/>
    </row>
    <row r="119" spans="1:8" ht="12.75" thickBot="1">
      <c r="A119" s="79"/>
      <c r="B119" s="180" t="s">
        <v>133</v>
      </c>
      <c r="C119" s="81"/>
      <c r="D119" s="82"/>
      <c r="E119" s="83"/>
      <c r="F119" s="84">
        <f>SUM(F116:F118)</f>
        <v>0</v>
      </c>
      <c r="G119" s="83"/>
      <c r="H119" s="92"/>
    </row>
    <row r="120" spans="1:8" ht="12" customHeight="1" thickBot="1">
      <c r="A120" s="181"/>
      <c r="B120" s="202" t="s">
        <v>63</v>
      </c>
      <c r="C120" s="202"/>
      <c r="D120" s="202"/>
      <c r="E120" s="202"/>
      <c r="F120" s="182">
        <f>(F90+F95+F102+F108+F114+F119)</f>
        <v>0</v>
      </c>
      <c r="G120" s="183"/>
      <c r="H120" s="184"/>
    </row>
    <row r="121" spans="1:8" ht="11.25">
      <c r="A121" s="43"/>
      <c r="B121" s="43"/>
      <c r="C121" s="43"/>
      <c r="D121" s="43"/>
      <c r="E121" s="43"/>
      <c r="F121" s="43"/>
      <c r="G121" s="43"/>
      <c r="H121" s="43"/>
    </row>
    <row r="122" spans="2:8" ht="11.25">
      <c r="B122" s="6"/>
      <c r="C122" s="43" t="s">
        <v>64</v>
      </c>
      <c r="E122" s="44"/>
      <c r="F122" s="44"/>
      <c r="H122" s="45"/>
    </row>
    <row r="123" spans="3:8" ht="11.25">
      <c r="C123" s="45" t="s">
        <v>65</v>
      </c>
      <c r="G123" s="5"/>
      <c r="H123" s="5"/>
    </row>
    <row r="124" spans="3:8" ht="11.25">
      <c r="C124" s="45" t="s">
        <v>66</v>
      </c>
      <c r="G124" s="5"/>
      <c r="H124" s="5"/>
    </row>
    <row r="125" spans="3:6" ht="11.25">
      <c r="C125" s="6"/>
      <c r="E125" s="6"/>
      <c r="F125" s="6"/>
    </row>
    <row r="126" ht="11.25">
      <c r="C126" s="5"/>
    </row>
    <row r="127" ht="11.25">
      <c r="C127" s="5"/>
    </row>
    <row r="128" ht="11.25">
      <c r="C128" s="5"/>
    </row>
    <row r="129" spans="2:3" ht="11.25">
      <c r="B129" s="46"/>
      <c r="C129" s="5"/>
    </row>
    <row r="130" spans="3:4" ht="11.25">
      <c r="C130" s="47"/>
      <c r="D130" s="47"/>
    </row>
    <row r="131" spans="3:4" ht="11.25">
      <c r="C131" s="47"/>
      <c r="D131" s="47"/>
    </row>
    <row r="132" spans="3:4" ht="11.25">
      <c r="C132" s="47"/>
      <c r="D132" s="47"/>
    </row>
    <row r="133" spans="3:4" ht="11.25">
      <c r="C133" s="47"/>
      <c r="D133" s="47"/>
    </row>
    <row r="134" spans="3:4" ht="11.25">
      <c r="C134" s="48"/>
      <c r="D134" s="48"/>
    </row>
    <row r="135" spans="3:4" ht="11.25">
      <c r="C135" s="48"/>
      <c r="D135" s="48"/>
    </row>
    <row r="136" spans="3:4" ht="11.25">
      <c r="C136" s="47"/>
      <c r="D136" s="47"/>
    </row>
    <row r="137" spans="3:4" ht="11.25">
      <c r="C137" s="47"/>
      <c r="D137" s="47"/>
    </row>
    <row r="138" spans="3:4" ht="11.25">
      <c r="C138" s="47"/>
      <c r="D138" s="47"/>
    </row>
    <row r="139" spans="3:4" ht="11.25">
      <c r="C139" s="47"/>
      <c r="D139" s="47"/>
    </row>
    <row r="140" spans="3:4" ht="11.25">
      <c r="C140" s="47"/>
      <c r="D140" s="47"/>
    </row>
    <row r="141" ht="11.25">
      <c r="C141" s="5"/>
    </row>
    <row r="142" ht="11.25">
      <c r="C142" s="5"/>
    </row>
    <row r="143" ht="11.25">
      <c r="C143" s="5"/>
    </row>
    <row r="144" ht="11.25">
      <c r="C144" s="5"/>
    </row>
    <row r="145" ht="11.25">
      <c r="C145" s="5"/>
    </row>
    <row r="146" ht="11.25">
      <c r="C146" s="5"/>
    </row>
    <row r="147" ht="11.25">
      <c r="C147" s="5"/>
    </row>
    <row r="148" ht="11.25">
      <c r="C148" s="5"/>
    </row>
    <row r="149" ht="11.25">
      <c r="C149" s="5"/>
    </row>
    <row r="150" ht="11.25">
      <c r="C150" s="5"/>
    </row>
    <row r="151" ht="11.25">
      <c r="C151" s="5"/>
    </row>
    <row r="152" ht="11.25">
      <c r="C152" s="5"/>
    </row>
    <row r="153" ht="11.25">
      <c r="C153" s="5"/>
    </row>
    <row r="154" ht="11.25">
      <c r="C154" s="5"/>
    </row>
    <row r="155" ht="11.25">
      <c r="C155" s="5"/>
    </row>
  </sheetData>
  <sheetProtection/>
  <mergeCells count="3">
    <mergeCell ref="A1:F1"/>
    <mergeCell ref="D4:G4"/>
    <mergeCell ref="B120:E120"/>
  </mergeCells>
  <printOptions/>
  <pageMargins left="1.6141732283464567" right="0.5511811023622047" top="0.5905511811023623" bottom="0.3937007874015748" header="0.5118110236220472" footer="0.5118110236220472"/>
  <pageSetup horizontalDpi="300" verticalDpi="300" orientation="landscape" paperSize="8" scale="97" r:id="rId1"/>
  <rowBreaks count="2" manualBreakCount="2">
    <brk id="40" max="7" man="1"/>
    <brk id="8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cinzia.cicola</dc:creator>
  <cp:keywords/>
  <dc:description/>
  <cp:lastModifiedBy>cinzia.cicala</cp:lastModifiedBy>
  <cp:lastPrinted>2015-05-06T16:26:41Z</cp:lastPrinted>
  <dcterms:created xsi:type="dcterms:W3CDTF">2013-01-26T11:17:21Z</dcterms:created>
  <dcterms:modified xsi:type="dcterms:W3CDTF">2015-05-06T16:35:33Z</dcterms:modified>
  <cp:category/>
  <cp:version/>
  <cp:contentType/>
  <cp:contentStatus/>
</cp:coreProperties>
</file>